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自动化" sheetId="1" r:id="rId1"/>
    <sheet name="电气工程及其自动化" sheetId="2" r:id="rId2"/>
    <sheet name="建筑电气与智能化" sheetId="3" r:id="rId3"/>
  </sheets>
  <definedNames>
    <definedName name="_xlnm._FilterDatabase" localSheetId="1" hidden="1">'电气工程及其自动化'!$F$1:$F$223</definedName>
    <definedName name="_xlnm._FilterDatabase" localSheetId="0" hidden="1">'自动化'!$F$1:$F$117</definedName>
    <definedName name="_xlnm.Print_Area" localSheetId="0">'自动化'!$A$1:$N$111</definedName>
    <definedName name="_xlnm.Print_Titles" localSheetId="0">'自动化'!$3:$3</definedName>
  </definedNames>
  <calcPr fullCalcOnLoad="1"/>
</workbook>
</file>

<file path=xl/sharedStrings.xml><?xml version="1.0" encoding="utf-8"?>
<sst xmlns="http://schemas.openxmlformats.org/spreadsheetml/2006/main" count="1694" uniqueCount="574">
  <si>
    <r>
      <t xml:space="preserve"> 电气工程 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 xml:space="preserve"> 自动化 </t>
    </r>
    <r>
      <rPr>
        <b/>
        <sz val="16"/>
        <rFont val="宋体"/>
        <family val="0"/>
      </rPr>
      <t>专业年级推荐2022年免试攻读硕士学位研究生综合测评成绩排名表</t>
    </r>
  </si>
  <si>
    <t xml:space="preserve">学院盖章：                                                           制表人签名：               分管学生工作副书记签名：                  </t>
  </si>
  <si>
    <t>序号</t>
  </si>
  <si>
    <t>专业
年级</t>
  </si>
  <si>
    <t>专业年级
人数</t>
  </si>
  <si>
    <t>姓名</t>
  </si>
  <si>
    <t>学号</t>
  </si>
  <si>
    <t>是否申请推免研究生</t>
  </si>
  <si>
    <t>第一学年
综合测评分</t>
  </si>
  <si>
    <t>第二学年
综合测评分</t>
  </si>
  <si>
    <t>第三学年
综合测评分</t>
  </si>
  <si>
    <t>第四学年
综合测评分</t>
  </si>
  <si>
    <t>总综合
测评分</t>
  </si>
  <si>
    <t>总综合测
评分排名</t>
  </si>
  <si>
    <t>总综合测评分
排名百分比</t>
  </si>
  <si>
    <t>总综合测评分
排名是否位于
专业年级前1/3</t>
  </si>
  <si>
    <t>自动化18</t>
  </si>
  <si>
    <t>朱颂海</t>
  </si>
  <si>
    <t>1812011091</t>
  </si>
  <si>
    <t>是</t>
  </si>
  <si>
    <t>管栖韵</t>
  </si>
  <si>
    <t>1812011067</t>
  </si>
  <si>
    <t>否</t>
  </si>
  <si>
    <t>张宁</t>
  </si>
  <si>
    <t>1812011002</t>
  </si>
  <si>
    <t>张子围</t>
  </si>
  <si>
    <t>1812011077</t>
  </si>
  <si>
    <t>沈子杨</t>
  </si>
  <si>
    <t>1812011061</t>
  </si>
  <si>
    <t>郭九榕</t>
  </si>
  <si>
    <t>1812011085</t>
  </si>
  <si>
    <t>刘悦晨</t>
  </si>
  <si>
    <t>1812011076</t>
  </si>
  <si>
    <t>程勋慧</t>
  </si>
  <si>
    <t>1812011001</t>
  </si>
  <si>
    <t>马梁钧</t>
  </si>
  <si>
    <t>1812011080</t>
  </si>
  <si>
    <t>郭思琦</t>
  </si>
  <si>
    <t>1812011036</t>
  </si>
  <si>
    <t>臧瑞</t>
  </si>
  <si>
    <t>1812011062</t>
  </si>
  <si>
    <t>周雨</t>
  </si>
  <si>
    <t>1812011035</t>
  </si>
  <si>
    <t>周航宇</t>
  </si>
  <si>
    <t>1812011094</t>
  </si>
  <si>
    <t>胡昱</t>
  </si>
  <si>
    <t>1812011041</t>
  </si>
  <si>
    <t>王言博</t>
  </si>
  <si>
    <t>1812011015</t>
  </si>
  <si>
    <t>林嗣茂</t>
  </si>
  <si>
    <t>1812011013</t>
  </si>
  <si>
    <t>李欣欣</t>
  </si>
  <si>
    <t>1812011043</t>
  </si>
  <si>
    <t>李明松</t>
  </si>
  <si>
    <t>1812011029</t>
  </si>
  <si>
    <t>申诗怡</t>
  </si>
  <si>
    <t>1812011040</t>
  </si>
  <si>
    <t>李煜窈</t>
  </si>
  <si>
    <t>1812011072</t>
  </si>
  <si>
    <t>张祥雨</t>
  </si>
  <si>
    <t>1812011014</t>
  </si>
  <si>
    <t>耿飞</t>
  </si>
  <si>
    <t>1812011093</t>
  </si>
  <si>
    <t>吴琪</t>
  </si>
  <si>
    <t>1812011012</t>
  </si>
  <si>
    <t>赵叶芳</t>
  </si>
  <si>
    <t>1812011006</t>
  </si>
  <si>
    <t>张汇</t>
  </si>
  <si>
    <t>1812011073</t>
  </si>
  <si>
    <t>佟欣格</t>
  </si>
  <si>
    <t>1812011004</t>
  </si>
  <si>
    <t>张雪</t>
  </si>
  <si>
    <t>1812011075</t>
  </si>
  <si>
    <t>郭峰</t>
  </si>
  <si>
    <t>1812011059</t>
  </si>
  <si>
    <t>濮广磊</t>
  </si>
  <si>
    <t>1819011025</t>
  </si>
  <si>
    <t>马宇昂</t>
  </si>
  <si>
    <t>1812011081</t>
  </si>
  <si>
    <t>雷秀华</t>
  </si>
  <si>
    <t>1812011007</t>
  </si>
  <si>
    <t>朱鑫禹</t>
  </si>
  <si>
    <t>1812011042</t>
  </si>
  <si>
    <t>林可</t>
  </si>
  <si>
    <t>1812011079</t>
  </si>
  <si>
    <t>钱书辉</t>
  </si>
  <si>
    <t>1812011005</t>
  </si>
  <si>
    <t>韩晖</t>
  </si>
  <si>
    <t>1812011087</t>
  </si>
  <si>
    <t>祝雨馨</t>
  </si>
  <si>
    <t>1812011070</t>
  </si>
  <si>
    <t>曹秋涵</t>
  </si>
  <si>
    <t>1812011069</t>
  </si>
  <si>
    <t>武楚淇</t>
  </si>
  <si>
    <t>1812011023</t>
  </si>
  <si>
    <t>石晓宇</t>
  </si>
  <si>
    <t>1812011039</t>
  </si>
  <si>
    <t>陈东耀</t>
  </si>
  <si>
    <t>1809011031</t>
  </si>
  <si>
    <t>刘莹</t>
  </si>
  <si>
    <t>1812011071</t>
  </si>
  <si>
    <t>王富有</t>
  </si>
  <si>
    <t>1812011046</t>
  </si>
  <si>
    <t>郭雨菲</t>
  </si>
  <si>
    <t>1812011003</t>
  </si>
  <si>
    <t>田宇欣</t>
  </si>
  <si>
    <t>1812011021</t>
  </si>
  <si>
    <t>周熙智</t>
  </si>
  <si>
    <t>1812011019</t>
  </si>
  <si>
    <t>卢艳</t>
  </si>
  <si>
    <t>1812011074</t>
  </si>
  <si>
    <t>吴琰</t>
  </si>
  <si>
    <t>1812011068</t>
  </si>
  <si>
    <t>李昂</t>
  </si>
  <si>
    <t>1812011095</t>
  </si>
  <si>
    <t>任国超</t>
  </si>
  <si>
    <t>1812011054</t>
  </si>
  <si>
    <t>姚嘉钰</t>
  </si>
  <si>
    <t>1812011083</t>
  </si>
  <si>
    <t>肖紫依</t>
  </si>
  <si>
    <t>1812011034</t>
  </si>
  <si>
    <t>马雨潇</t>
  </si>
  <si>
    <t>1812011044</t>
  </si>
  <si>
    <t>徐梦瑶</t>
  </si>
  <si>
    <t>1812011066</t>
  </si>
  <si>
    <t>王震</t>
  </si>
  <si>
    <t>1812011092</t>
  </si>
  <si>
    <t>邓宇豪</t>
  </si>
  <si>
    <t>1812011090</t>
  </si>
  <si>
    <t>刘奇炎</t>
  </si>
  <si>
    <t>1812011060</t>
  </si>
  <si>
    <t>黄兴华</t>
  </si>
  <si>
    <t>1812011033</t>
  </si>
  <si>
    <t>奚健平</t>
  </si>
  <si>
    <t>1812011047</t>
  </si>
  <si>
    <t>陆海迪</t>
  </si>
  <si>
    <t>1809011046</t>
  </si>
  <si>
    <t>梅文杰</t>
  </si>
  <si>
    <t>1812011048</t>
  </si>
  <si>
    <t>刘锦瑞</t>
  </si>
  <si>
    <t>1812011088</t>
  </si>
  <si>
    <t>耿子龙</t>
  </si>
  <si>
    <t>1809041033</t>
  </si>
  <si>
    <t>张奕</t>
  </si>
  <si>
    <t>1812011089</t>
  </si>
  <si>
    <t>查奥凯</t>
  </si>
  <si>
    <t>1812011078</t>
  </si>
  <si>
    <t>谢剑萍</t>
  </si>
  <si>
    <t>1812011038</t>
  </si>
  <si>
    <t>李富超</t>
  </si>
  <si>
    <t>1809011028</t>
  </si>
  <si>
    <t>段玮</t>
  </si>
  <si>
    <t>1812011037</t>
  </si>
  <si>
    <t>仇海波</t>
  </si>
  <si>
    <t>1812011031</t>
  </si>
  <si>
    <t>吴天成</t>
  </si>
  <si>
    <t>1812011030</t>
  </si>
  <si>
    <t>于洁</t>
  </si>
  <si>
    <t>1812011010</t>
  </si>
  <si>
    <t>湛博睿</t>
  </si>
  <si>
    <t>1812011020</t>
  </si>
  <si>
    <t>孟苏豫</t>
  </si>
  <si>
    <t>1815061080</t>
  </si>
  <si>
    <t>薛雯晴</t>
  </si>
  <si>
    <t>1812011011</t>
  </si>
  <si>
    <t>汪志成</t>
  </si>
  <si>
    <t>1802061054</t>
  </si>
  <si>
    <t>杜壮壮</t>
  </si>
  <si>
    <t>1812011016</t>
  </si>
  <si>
    <t>叶颖淏</t>
  </si>
  <si>
    <t>1812011049</t>
  </si>
  <si>
    <t>李文</t>
  </si>
  <si>
    <t>1812031011</t>
  </si>
  <si>
    <t>陈润馨</t>
  </si>
  <si>
    <t>1712011037</t>
  </si>
  <si>
    <t>齐澳</t>
  </si>
  <si>
    <t>1812011084</t>
  </si>
  <si>
    <t>陈仕浩</t>
  </si>
  <si>
    <t>1812031040</t>
  </si>
  <si>
    <t>袁彪</t>
  </si>
  <si>
    <t>1812011017</t>
  </si>
  <si>
    <t>顾全</t>
  </si>
  <si>
    <t>1812011064</t>
  </si>
  <si>
    <t>贺昊</t>
  </si>
  <si>
    <t>1812011086</t>
  </si>
  <si>
    <t>蔡松源</t>
  </si>
  <si>
    <t>1812011050</t>
  </si>
  <si>
    <t>刘昊</t>
  </si>
  <si>
    <t>1821091030</t>
  </si>
  <si>
    <t>高洋斌</t>
  </si>
  <si>
    <t>1812011082</t>
  </si>
  <si>
    <t>张欣</t>
  </si>
  <si>
    <t>1712011068</t>
  </si>
  <si>
    <t>杨鹏</t>
  </si>
  <si>
    <t>1812031031</t>
  </si>
  <si>
    <t>马骏</t>
  </si>
  <si>
    <t>1812011051</t>
  </si>
  <si>
    <t>朱明达</t>
  </si>
  <si>
    <t>1812011056</t>
  </si>
  <si>
    <t>林竹</t>
  </si>
  <si>
    <t>1712011063</t>
  </si>
  <si>
    <t>马奕</t>
  </si>
  <si>
    <t>1812011024</t>
  </si>
  <si>
    <t>高俊伟</t>
  </si>
  <si>
    <t>1812011052</t>
  </si>
  <si>
    <t>王晋豫</t>
  </si>
  <si>
    <t>1812011053</t>
  </si>
  <si>
    <t>鲁陈亿</t>
  </si>
  <si>
    <t>1812011028</t>
  </si>
  <si>
    <t>张周</t>
  </si>
  <si>
    <t>1712011096</t>
  </si>
  <si>
    <t>孙昊辰</t>
  </si>
  <si>
    <t>1812011055</t>
  </si>
  <si>
    <t>顾成</t>
  </si>
  <si>
    <t>1812011032</t>
  </si>
  <si>
    <t>徐飞</t>
  </si>
  <si>
    <t>1612011053</t>
  </si>
  <si>
    <t>苏钰豪</t>
  </si>
  <si>
    <t>1812011026</t>
  </si>
  <si>
    <t>杨英伟</t>
  </si>
  <si>
    <t>1712011053</t>
  </si>
  <si>
    <t>缓考</t>
  </si>
  <si>
    <t>填表说明：</t>
  </si>
  <si>
    <t>1.专业年级人数为该专业年级参加学生素质综合测评的学生数。</t>
  </si>
  <si>
    <t>2.表中须填写申请人所在专业年级全部学生的综合测评成绩。</t>
  </si>
  <si>
    <t>3.总综合测评分=第一学年综合测评分+第二学年综合测评分+第三学年综合测评分+第四学年综合测评分</t>
  </si>
  <si>
    <t xml:space="preserve">4.总综合测评分排名百分比=（总综合测评分排名/专业年级人数)*100%
</t>
  </si>
  <si>
    <t>5.公示网页链接请贴在表格末尾。</t>
  </si>
  <si>
    <r>
      <t xml:space="preserve"> 电气工程 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 xml:space="preserve"> 电气工程及其自动化 </t>
    </r>
    <r>
      <rPr>
        <b/>
        <sz val="16"/>
        <rFont val="宋体"/>
        <family val="0"/>
      </rPr>
      <t>专业年级推荐2022年免试攻读硕士学位研究生综合测评成绩排名表</t>
    </r>
  </si>
  <si>
    <t>电气18</t>
  </si>
  <si>
    <t>刘凯文</t>
  </si>
  <si>
    <t>1812021171</t>
  </si>
  <si>
    <t>殷琪皓</t>
  </si>
  <si>
    <t>1812021172</t>
  </si>
  <si>
    <t>褚建波</t>
  </si>
  <si>
    <t>1812021027</t>
  </si>
  <si>
    <t>王子诺</t>
  </si>
  <si>
    <t>周玲玲</t>
  </si>
  <si>
    <t>钱天泓</t>
  </si>
  <si>
    <t>1812021099</t>
  </si>
  <si>
    <t>俞李澄孜</t>
  </si>
  <si>
    <t>1812021110</t>
  </si>
  <si>
    <t>王金超</t>
  </si>
  <si>
    <t>1812021111</t>
  </si>
  <si>
    <t>武德凡</t>
  </si>
  <si>
    <t>1812021072</t>
  </si>
  <si>
    <t>彭文静</t>
  </si>
  <si>
    <t>1812021160</t>
  </si>
  <si>
    <t>黄凯</t>
  </si>
  <si>
    <t>1812021114</t>
  </si>
  <si>
    <t>史景天</t>
  </si>
  <si>
    <t>1812021142</t>
  </si>
  <si>
    <t>李子钰</t>
  </si>
  <si>
    <t>段雅棋</t>
  </si>
  <si>
    <t>张仙济</t>
  </si>
  <si>
    <t>仝桂源</t>
  </si>
  <si>
    <t>1812021166</t>
  </si>
  <si>
    <t>舒雅琪</t>
  </si>
  <si>
    <t>丁森</t>
  </si>
  <si>
    <t>陈礼先</t>
  </si>
  <si>
    <t>孙海强</t>
  </si>
  <si>
    <t>武涵</t>
  </si>
  <si>
    <t>关文慧</t>
  </si>
  <si>
    <t>费越</t>
  </si>
  <si>
    <t>朱妍</t>
  </si>
  <si>
    <t>任鸿雷</t>
  </si>
  <si>
    <t>荣梦杰</t>
  </si>
  <si>
    <t>张鹏程</t>
  </si>
  <si>
    <t>1812021083</t>
  </si>
  <si>
    <t>陶浩栋</t>
  </si>
  <si>
    <t>1812021082</t>
  </si>
  <si>
    <t>明鹏飞</t>
  </si>
  <si>
    <t>1812021021</t>
  </si>
  <si>
    <t>原红琴</t>
  </si>
  <si>
    <t>吴昊睿</t>
  </si>
  <si>
    <t>1812021151</t>
  </si>
  <si>
    <t>潘一韬</t>
  </si>
  <si>
    <t>张文慧</t>
  </si>
  <si>
    <t>周慧明</t>
  </si>
  <si>
    <t>朱童</t>
  </si>
  <si>
    <t>1812021184</t>
  </si>
  <si>
    <t>王茜</t>
  </si>
  <si>
    <t>张玥妍</t>
  </si>
  <si>
    <t>1812021004</t>
  </si>
  <si>
    <t>陆雯慧</t>
  </si>
  <si>
    <t>孙德华</t>
  </si>
  <si>
    <t>刘希宇</t>
  </si>
  <si>
    <t>李雨轩</t>
  </si>
  <si>
    <t>章子玮</t>
  </si>
  <si>
    <t>1812021159</t>
  </si>
  <si>
    <t>朱梦琦</t>
  </si>
  <si>
    <t>1812021119</t>
  </si>
  <si>
    <t>张心怡</t>
  </si>
  <si>
    <t>陈暄</t>
  </si>
  <si>
    <t>朱希璞</t>
  </si>
  <si>
    <t>陈然</t>
  </si>
  <si>
    <t>陈欣怡</t>
  </si>
  <si>
    <t>李语</t>
  </si>
  <si>
    <t>崔瑾</t>
  </si>
  <si>
    <t>李汉</t>
  </si>
  <si>
    <t>王嘉乐</t>
  </si>
  <si>
    <t>许乾慧</t>
  </si>
  <si>
    <t>刘苏林</t>
  </si>
  <si>
    <t>张鹏冰</t>
  </si>
  <si>
    <t>胡海洋</t>
  </si>
  <si>
    <t>戴杨</t>
  </si>
  <si>
    <t>毛威</t>
  </si>
  <si>
    <t>1812021123</t>
  </si>
  <si>
    <t>魏欣</t>
  </si>
  <si>
    <t>张白</t>
  </si>
  <si>
    <t>1812021055</t>
  </si>
  <si>
    <t>黄嘉</t>
  </si>
  <si>
    <t>张一凡</t>
  </si>
  <si>
    <t>苗琪</t>
  </si>
  <si>
    <t>1812021036</t>
  </si>
  <si>
    <t>余歌</t>
  </si>
  <si>
    <t>丁嘉俊</t>
  </si>
  <si>
    <t>傅沁</t>
  </si>
  <si>
    <t>马栋敏</t>
  </si>
  <si>
    <t>陈昕</t>
  </si>
  <si>
    <t>李帆</t>
  </si>
  <si>
    <t>陈嘉亮</t>
  </si>
  <si>
    <t>冒琳鑫</t>
  </si>
  <si>
    <t>邱波</t>
  </si>
  <si>
    <t>李宇航</t>
  </si>
  <si>
    <t>朱洁</t>
  </si>
  <si>
    <t>周宇</t>
  </si>
  <si>
    <t>吴依菲</t>
  </si>
  <si>
    <t>滕堂勇</t>
  </si>
  <si>
    <t>吴江睿</t>
  </si>
  <si>
    <t>章世城</t>
  </si>
  <si>
    <t>1812021029</t>
  </si>
  <si>
    <t>刘源</t>
  </si>
  <si>
    <t>刘嘉琪</t>
  </si>
  <si>
    <t>许子涵</t>
  </si>
  <si>
    <t>杨森森</t>
  </si>
  <si>
    <t>王康轶</t>
  </si>
  <si>
    <t>1812021048</t>
  </si>
  <si>
    <t>金周楠</t>
  </si>
  <si>
    <t>汪芳</t>
  </si>
  <si>
    <t>孙维</t>
  </si>
  <si>
    <t>王凤婷</t>
  </si>
  <si>
    <t>闫宇宁</t>
  </si>
  <si>
    <t>颜廷顺</t>
  </si>
  <si>
    <t>闫登哲</t>
  </si>
  <si>
    <t>杨金平</t>
  </si>
  <si>
    <t>余海森</t>
  </si>
  <si>
    <t>郑一专</t>
  </si>
  <si>
    <t>赵建博</t>
  </si>
  <si>
    <t>朱雯菡</t>
  </si>
  <si>
    <t>方可</t>
  </si>
  <si>
    <t>邹昊</t>
  </si>
  <si>
    <t>蔡国胜</t>
  </si>
  <si>
    <t>吴含亲</t>
  </si>
  <si>
    <t>陈曦</t>
  </si>
  <si>
    <t>吴政隆</t>
  </si>
  <si>
    <t>唐瑜</t>
  </si>
  <si>
    <t>胡进</t>
  </si>
  <si>
    <t>1812021122</t>
  </si>
  <si>
    <t>安振生</t>
  </si>
  <si>
    <t>方如</t>
  </si>
  <si>
    <t>谢小龙</t>
  </si>
  <si>
    <t>马一川</t>
  </si>
  <si>
    <t>蔡禹</t>
  </si>
  <si>
    <t>许翰林</t>
  </si>
  <si>
    <t>焦铁</t>
  </si>
  <si>
    <t>孙仁桐</t>
  </si>
  <si>
    <t>宋其乘</t>
  </si>
  <si>
    <t>杜诗睿</t>
  </si>
  <si>
    <t>阚子然</t>
  </si>
  <si>
    <t>董明亮</t>
  </si>
  <si>
    <t>汤林龙</t>
  </si>
  <si>
    <t>1812021023</t>
  </si>
  <si>
    <t>任家庆</t>
  </si>
  <si>
    <t>陈蜀冰</t>
  </si>
  <si>
    <t>李磊</t>
  </si>
  <si>
    <t>汪洋</t>
  </si>
  <si>
    <t>侯星宇</t>
  </si>
  <si>
    <t>龚正伟</t>
  </si>
  <si>
    <t>郭培奇</t>
  </si>
  <si>
    <t>任友维</t>
  </si>
  <si>
    <t>练聪</t>
  </si>
  <si>
    <t>杭羿</t>
  </si>
  <si>
    <t>1812021031</t>
  </si>
  <si>
    <t>韦涔</t>
  </si>
  <si>
    <t>黄孝池</t>
  </si>
  <si>
    <t>李沛燃</t>
  </si>
  <si>
    <t>孙世豪</t>
  </si>
  <si>
    <t>张子恒</t>
  </si>
  <si>
    <t>陈万</t>
  </si>
  <si>
    <t>万翔宇</t>
  </si>
  <si>
    <t>夏奕</t>
  </si>
  <si>
    <t>1812021058</t>
  </si>
  <si>
    <t>黄程</t>
  </si>
  <si>
    <t>周正雄</t>
  </si>
  <si>
    <t>赵恒辉</t>
  </si>
  <si>
    <t>陈一</t>
  </si>
  <si>
    <t>吴鹏</t>
  </si>
  <si>
    <t>1812021170</t>
  </si>
  <si>
    <t>滕浩辰</t>
  </si>
  <si>
    <t>琚泽鹏</t>
  </si>
  <si>
    <t>俞佳敏</t>
  </si>
  <si>
    <t>王修明</t>
  </si>
  <si>
    <t>张鑫</t>
  </si>
  <si>
    <t>荆宇超</t>
  </si>
  <si>
    <t>赵云飞</t>
  </si>
  <si>
    <t>黄健</t>
  </si>
  <si>
    <t>高源</t>
  </si>
  <si>
    <t>张文驰</t>
  </si>
  <si>
    <t>沙浩然</t>
  </si>
  <si>
    <t>杨志鹏</t>
  </si>
  <si>
    <t>曹猛</t>
  </si>
  <si>
    <t>姜领</t>
  </si>
  <si>
    <t>程凡生</t>
  </si>
  <si>
    <t>彭元昱</t>
  </si>
  <si>
    <t>贲秦浩</t>
  </si>
  <si>
    <t>王海</t>
  </si>
  <si>
    <t>何家斌</t>
  </si>
  <si>
    <t>孙广</t>
  </si>
  <si>
    <t>马小成</t>
  </si>
  <si>
    <t>缪姝琪</t>
  </si>
  <si>
    <t>周润</t>
  </si>
  <si>
    <t>章飞鹏</t>
  </si>
  <si>
    <t>徐钟艺</t>
  </si>
  <si>
    <t>谢佳豪</t>
  </si>
  <si>
    <t>尹涛</t>
  </si>
  <si>
    <t>杨素素</t>
  </si>
  <si>
    <t>李维乾</t>
  </si>
  <si>
    <t>郤建</t>
  </si>
  <si>
    <t>王锦涛</t>
  </si>
  <si>
    <t>马雨萌</t>
  </si>
  <si>
    <t>范执钧</t>
  </si>
  <si>
    <t>王大千</t>
  </si>
  <si>
    <t>郑泽达</t>
  </si>
  <si>
    <t>蒋俊杰</t>
  </si>
  <si>
    <t>张慧松</t>
  </si>
  <si>
    <t>李冕</t>
  </si>
  <si>
    <t>房子祥</t>
  </si>
  <si>
    <t>马宇翔</t>
  </si>
  <si>
    <t>1812021052</t>
  </si>
  <si>
    <t>张帅</t>
  </si>
  <si>
    <t>张幸</t>
  </si>
  <si>
    <t>赵昊楠</t>
  </si>
  <si>
    <t>张李维</t>
  </si>
  <si>
    <t>胡定成</t>
  </si>
  <si>
    <t>王子龙</t>
  </si>
  <si>
    <t>陈佳</t>
  </si>
  <si>
    <t>胡飞翔</t>
  </si>
  <si>
    <t>程天然</t>
  </si>
  <si>
    <t>安华鑫</t>
  </si>
  <si>
    <t>冯启轩</t>
  </si>
  <si>
    <t>刘挺</t>
  </si>
  <si>
    <t>邓希帆</t>
  </si>
  <si>
    <t>周良睿</t>
  </si>
  <si>
    <t>安康</t>
  </si>
  <si>
    <t>薛佳文</t>
  </si>
  <si>
    <t>顾珏豪</t>
  </si>
  <si>
    <t>左大为</t>
  </si>
  <si>
    <t>刘煜昊</t>
  </si>
  <si>
    <t>李杰</t>
  </si>
  <si>
    <t>1812021090</t>
  </si>
  <si>
    <t>贺婧怡</t>
  </si>
  <si>
    <t>冉峻屹</t>
  </si>
  <si>
    <t>王贝贝</t>
  </si>
  <si>
    <t>殷啟峰</t>
  </si>
  <si>
    <t>黄秋涵</t>
  </si>
  <si>
    <t>刘泽江</t>
  </si>
  <si>
    <t>张福浩</t>
  </si>
  <si>
    <r>
      <t xml:space="preserve"> 电气工程 </t>
    </r>
    <r>
      <rPr>
        <b/>
        <sz val="15"/>
        <rFont val="宋体"/>
        <family val="0"/>
      </rPr>
      <t>学院</t>
    </r>
    <r>
      <rPr>
        <b/>
        <u val="single"/>
        <sz val="15"/>
        <rFont val="宋体"/>
        <family val="0"/>
      </rPr>
      <t xml:space="preserve"> 建筑电气与智能化 </t>
    </r>
    <r>
      <rPr>
        <b/>
        <sz val="15"/>
        <rFont val="宋体"/>
        <family val="0"/>
      </rPr>
      <t>专业年级推荐2022年免试攻读硕士学位研究生综合测评成绩排名表</t>
    </r>
  </si>
  <si>
    <t>建电18</t>
  </si>
  <si>
    <t>陆梦楠</t>
  </si>
  <si>
    <t>1812031067</t>
  </si>
  <si>
    <t>汪陈</t>
  </si>
  <si>
    <t>1812031092</t>
  </si>
  <si>
    <t>冯权委</t>
  </si>
  <si>
    <t>1812031010</t>
  </si>
  <si>
    <t>宁本龙</t>
  </si>
  <si>
    <t>1812031050</t>
  </si>
  <si>
    <t>刘鑫莉</t>
  </si>
  <si>
    <t>1812031070</t>
  </si>
  <si>
    <t>韩向涛</t>
  </si>
  <si>
    <t>1812031063</t>
  </si>
  <si>
    <t>黄思雨</t>
  </si>
  <si>
    <t>1812031068</t>
  </si>
  <si>
    <t>杜鸣</t>
  </si>
  <si>
    <t>1812031084</t>
  </si>
  <si>
    <t>陆苏婷</t>
  </si>
  <si>
    <t>1812031069</t>
  </si>
  <si>
    <t>李栋</t>
  </si>
  <si>
    <t>1812031057</t>
  </si>
  <si>
    <t>吴亚</t>
  </si>
  <si>
    <t>1812031016</t>
  </si>
  <si>
    <t>庞恭昕</t>
  </si>
  <si>
    <t>1812031024</t>
  </si>
  <si>
    <t>吴行松</t>
  </si>
  <si>
    <t>1812031009</t>
  </si>
  <si>
    <t>徐张杰</t>
  </si>
  <si>
    <t>1812031039</t>
  </si>
  <si>
    <t>张飞飞</t>
  </si>
  <si>
    <t>1812031014</t>
  </si>
  <si>
    <t>张立刚</t>
  </si>
  <si>
    <t>1812031015</t>
  </si>
  <si>
    <t>刘新航</t>
  </si>
  <si>
    <t>1812031020</t>
  </si>
  <si>
    <t>陈少轩</t>
  </si>
  <si>
    <t>1812031058</t>
  </si>
  <si>
    <t>梁洛源</t>
  </si>
  <si>
    <t>1812031053</t>
  </si>
  <si>
    <t>钱东成</t>
  </si>
  <si>
    <t>1812031025</t>
  </si>
  <si>
    <t>朱嘉晨</t>
  </si>
  <si>
    <t>1812031091</t>
  </si>
  <si>
    <t>潘征宇</t>
  </si>
  <si>
    <t>1812031094</t>
  </si>
  <si>
    <t>李剑</t>
  </si>
  <si>
    <t>1812031026</t>
  </si>
  <si>
    <t>单崇旭</t>
  </si>
  <si>
    <t>1812031028</t>
  </si>
  <si>
    <t>郭明轩</t>
  </si>
  <si>
    <t>1812031037</t>
  </si>
  <si>
    <t>赵旭敏</t>
  </si>
  <si>
    <t>1812031019</t>
  </si>
  <si>
    <t>高若超</t>
  </si>
  <si>
    <t>1812031045</t>
  </si>
  <si>
    <t>孙才智</t>
  </si>
  <si>
    <t>1812031023</t>
  </si>
  <si>
    <t>顾玉峰</t>
  </si>
  <si>
    <t>1812031022</t>
  </si>
  <si>
    <t>唐成堂</t>
  </si>
  <si>
    <t>1812031046</t>
  </si>
  <si>
    <t>张言</t>
  </si>
  <si>
    <t>1812031048</t>
  </si>
  <si>
    <t>刘佳威</t>
  </si>
  <si>
    <t>1812031056</t>
  </si>
  <si>
    <t>益海松</t>
  </si>
  <si>
    <t>1812031059</t>
  </si>
  <si>
    <t>周文豪</t>
  </si>
  <si>
    <t>1812031055</t>
  </si>
  <si>
    <t>安平</t>
  </si>
  <si>
    <t>1812031049</t>
  </si>
  <si>
    <t>邹远</t>
  </si>
  <si>
    <t>1812031075</t>
  </si>
  <si>
    <t>朱嘉祺</t>
  </si>
  <si>
    <t>1812031081</t>
  </si>
  <si>
    <t>1812031027</t>
  </si>
  <si>
    <t>王佳新</t>
  </si>
  <si>
    <t>1812031018</t>
  </si>
  <si>
    <t>聂文</t>
  </si>
  <si>
    <t>1812031041</t>
  </si>
  <si>
    <t>潘国锐</t>
  </si>
  <si>
    <t>1812031077</t>
  </si>
  <si>
    <t>王恒越</t>
  </si>
  <si>
    <t>1812031083</t>
  </si>
  <si>
    <t>董泽麟</t>
  </si>
  <si>
    <t>1812031074</t>
  </si>
  <si>
    <t>马一</t>
  </si>
  <si>
    <t>1812031086</t>
  </si>
  <si>
    <t>1812031082</t>
  </si>
  <si>
    <t>胡夏涛</t>
  </si>
  <si>
    <t>1812031047</t>
  </si>
  <si>
    <t>邹涛</t>
  </si>
  <si>
    <t>1812031080</t>
  </si>
  <si>
    <t>张雨婷</t>
  </si>
  <si>
    <t>1612032029</t>
  </si>
  <si>
    <t>邵培轩</t>
  </si>
  <si>
    <t>1712031086</t>
  </si>
  <si>
    <t>郑潇杰</t>
  </si>
  <si>
    <t>1613032016</t>
  </si>
  <si>
    <t>佘昌伦</t>
  </si>
  <si>
    <t>1712031018</t>
  </si>
  <si>
    <t>仇奕童</t>
  </si>
  <si>
    <t>1712031088</t>
  </si>
  <si>
    <t>否</t>
  </si>
  <si>
    <t>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</si>
</sst>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u val="single"/>
      <sz val="15"/>
      <name val="宋体"/>
      <family val="0"/>
    </font>
    <font>
      <b/>
      <u val="single"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5"/>
      <name val="宋体"/>
      <family val="0"/>
    </font>
    <font>
      <b/>
      <sz val="16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1"/>
      <color indexed="8"/>
      <name val="Calibri Light"/>
      <family val="0"/>
    </font>
    <font>
      <sz val="11"/>
      <color theme="1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3" fillId="13" borderId="5" applyNumberFormat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9" borderId="0" applyNumberFormat="0" applyBorder="0" applyAlignment="0" applyProtection="0"/>
    <xf numFmtId="0" fontId="23" fillId="4" borderId="7" applyNumberFormat="0" applyAlignment="0" applyProtection="0"/>
    <xf numFmtId="0" fontId="11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76" fontId="28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176" fontId="28" fillId="0" borderId="12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10" fontId="29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0" fontId="0" fillId="0" borderId="0" xfId="0" applyNumberFormat="1" applyFont="1" applyAlignment="1">
      <alignment horizontal="center" vertical="center" wrapText="1"/>
    </xf>
    <xf numFmtId="10" fontId="0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>
      <alignment vertical="center"/>
    </xf>
    <xf numFmtId="10" fontId="0" fillId="0" borderId="0" xfId="0" applyNumberFormat="1" applyFont="1" applyFill="1" applyBorder="1" applyAlignment="1">
      <alignment horizontal="left" vertical="center" wrapText="1"/>
    </xf>
    <xf numFmtId="1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8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view="pageBreakPreview" zoomScale="130" zoomScaleSheetLayoutView="130" workbookViewId="0" topLeftCell="A19">
      <selection activeCell="H122" sqref="H122"/>
    </sheetView>
  </sheetViews>
  <sheetFormatPr defaultColWidth="9.00390625" defaultRowHeight="14.25"/>
  <cols>
    <col min="1" max="1" width="4.625" style="0" customWidth="1"/>
    <col min="2" max="2" width="8.625" style="0" customWidth="1"/>
    <col min="3" max="3" width="7.875" style="0" customWidth="1"/>
    <col min="4" max="4" width="8.50390625" style="0" customWidth="1"/>
    <col min="5" max="5" width="11.00390625" style="0" customWidth="1"/>
    <col min="6" max="6" width="7.75390625" style="0" customWidth="1"/>
    <col min="7" max="7" width="9.25390625" style="0" customWidth="1"/>
    <col min="8" max="10" width="10.00390625" style="0" customWidth="1"/>
    <col min="11" max="11" width="9.375" style="0" customWidth="1"/>
    <col min="12" max="12" width="7.50390625" style="0" customWidth="1"/>
    <col min="13" max="13" width="10.50390625" style="5" customWidth="1"/>
    <col min="14" max="14" width="11.375" style="6" customWidth="1"/>
  </cols>
  <sheetData>
    <row r="1" spans="1:14" ht="27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1" customFormat="1" ht="37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30"/>
    </row>
    <row r="3" spans="1:14" s="2" customFormat="1" ht="44.25" customHeight="1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8" t="s">
        <v>12</v>
      </c>
      <c r="L3" s="9" t="s">
        <v>13</v>
      </c>
      <c r="M3" s="11" t="s">
        <v>14</v>
      </c>
      <c r="N3" s="31" t="s">
        <v>15</v>
      </c>
    </row>
    <row r="4" spans="1:14" s="2" customFormat="1" ht="13.5">
      <c r="A4" s="12">
        <v>1</v>
      </c>
      <c r="B4" s="13" t="s">
        <v>16</v>
      </c>
      <c r="C4" s="13">
        <v>101</v>
      </c>
      <c r="D4" s="13" t="s">
        <v>17</v>
      </c>
      <c r="E4" s="13" t="s">
        <v>18</v>
      </c>
      <c r="F4" s="51" t="s">
        <v>19</v>
      </c>
      <c r="G4" s="14">
        <v>84.5976254251701</v>
      </c>
      <c r="H4" s="14">
        <v>96.3789705882353</v>
      </c>
      <c r="I4" s="14">
        <v>93.48193135</v>
      </c>
      <c r="J4" s="13"/>
      <c r="K4" s="32">
        <f>G4+H4+I4+J4</f>
        <v>274.45852736340544</v>
      </c>
      <c r="L4" s="32">
        <f>RANK(K4,K:K,0)</f>
        <v>1</v>
      </c>
      <c r="M4" s="33">
        <f>L4/C4</f>
        <v>0.009900990099009901</v>
      </c>
      <c r="N4" s="13" t="s">
        <v>19</v>
      </c>
    </row>
    <row r="5" spans="1:14" s="2" customFormat="1" ht="13.5">
      <c r="A5" s="12">
        <v>2</v>
      </c>
      <c r="B5" s="13" t="s">
        <v>16</v>
      </c>
      <c r="C5" s="13">
        <v>101</v>
      </c>
      <c r="D5" s="13" t="s">
        <v>20</v>
      </c>
      <c r="E5" s="13" t="s">
        <v>21</v>
      </c>
      <c r="F5" s="51" t="s">
        <v>22</v>
      </c>
      <c r="G5" s="14">
        <v>86.4915880102041</v>
      </c>
      <c r="H5" s="14">
        <v>94.350144117647</v>
      </c>
      <c r="I5" s="14">
        <v>90.68068135</v>
      </c>
      <c r="J5" s="13"/>
      <c r="K5" s="32">
        <f aca="true" t="shared" si="0" ref="K5:K36">G5+H5+I5+J5</f>
        <v>271.5224134778511</v>
      </c>
      <c r="L5" s="32">
        <f>RANK(K5,K:K,0)</f>
        <v>2</v>
      </c>
      <c r="M5" s="33">
        <f aca="true" t="shared" si="1" ref="M5:M36">L5/C5</f>
        <v>0.019801980198019802</v>
      </c>
      <c r="N5" s="13" t="s">
        <v>19</v>
      </c>
    </row>
    <row r="6" spans="1:14" s="2" customFormat="1" ht="13.5">
      <c r="A6" s="12">
        <v>3</v>
      </c>
      <c r="B6" s="13" t="s">
        <v>16</v>
      </c>
      <c r="C6" s="13">
        <v>101</v>
      </c>
      <c r="D6" s="18" t="s">
        <v>23</v>
      </c>
      <c r="E6" s="16" t="s">
        <v>24</v>
      </c>
      <c r="F6" s="51" t="s">
        <v>22</v>
      </c>
      <c r="G6" s="17">
        <v>84.0038985034014</v>
      </c>
      <c r="H6" s="17">
        <v>90.1410632352941</v>
      </c>
      <c r="I6" s="17">
        <v>94.1759095</v>
      </c>
      <c r="J6" s="16"/>
      <c r="K6" s="32">
        <f t="shared" si="0"/>
        <v>268.3208712386955</v>
      </c>
      <c r="L6" s="32">
        <f aca="true" t="shared" si="2" ref="L6:L37">RANK(K6,K$1:K$65536,0)</f>
        <v>3</v>
      </c>
      <c r="M6" s="33">
        <f t="shared" si="1"/>
        <v>0.0297029702970297</v>
      </c>
      <c r="N6" s="13" t="s">
        <v>19</v>
      </c>
    </row>
    <row r="7" spans="1:14" s="2" customFormat="1" ht="13.5">
      <c r="A7" s="12">
        <v>4</v>
      </c>
      <c r="B7" s="13" t="s">
        <v>16</v>
      </c>
      <c r="C7" s="13">
        <v>101</v>
      </c>
      <c r="D7" s="18" t="s">
        <v>25</v>
      </c>
      <c r="E7" s="16" t="s">
        <v>26</v>
      </c>
      <c r="F7" s="51" t="s">
        <v>19</v>
      </c>
      <c r="G7" s="17">
        <v>85.4201084183673</v>
      </c>
      <c r="H7" s="17">
        <v>92.785144117647</v>
      </c>
      <c r="I7" s="17">
        <v>89.62818135</v>
      </c>
      <c r="J7" s="16"/>
      <c r="K7" s="32">
        <f t="shared" si="0"/>
        <v>267.8334338860143</v>
      </c>
      <c r="L7" s="32">
        <f t="shared" si="2"/>
        <v>4</v>
      </c>
      <c r="M7" s="33">
        <f t="shared" si="1"/>
        <v>0.039603960396039604</v>
      </c>
      <c r="N7" s="13" t="s">
        <v>19</v>
      </c>
    </row>
    <row r="8" spans="1:14" s="2" customFormat="1" ht="13.5">
      <c r="A8" s="12">
        <v>5</v>
      </c>
      <c r="B8" s="13" t="s">
        <v>16</v>
      </c>
      <c r="C8" s="13">
        <v>101</v>
      </c>
      <c r="D8" s="18" t="s">
        <v>27</v>
      </c>
      <c r="E8" s="16" t="s">
        <v>28</v>
      </c>
      <c r="F8" s="13" t="s">
        <v>22</v>
      </c>
      <c r="G8" s="17">
        <v>85.6523717687075</v>
      </c>
      <c r="H8" s="17">
        <v>92.1591944117647</v>
      </c>
      <c r="I8" s="17">
        <v>89.37522</v>
      </c>
      <c r="J8" s="16"/>
      <c r="K8" s="32">
        <f t="shared" si="0"/>
        <v>267.1867861804722</v>
      </c>
      <c r="L8" s="32">
        <f t="shared" si="2"/>
        <v>5</v>
      </c>
      <c r="M8" s="33">
        <f t="shared" si="1"/>
        <v>0.04950495049504951</v>
      </c>
      <c r="N8" s="13" t="s">
        <v>19</v>
      </c>
    </row>
    <row r="9" spans="1:14" s="2" customFormat="1" ht="13.5">
      <c r="A9" s="12">
        <v>6</v>
      </c>
      <c r="B9" s="13" t="s">
        <v>16</v>
      </c>
      <c r="C9" s="13">
        <v>101</v>
      </c>
      <c r="D9" s="18" t="s">
        <v>29</v>
      </c>
      <c r="E9" s="16" t="s">
        <v>30</v>
      </c>
      <c r="F9" s="13" t="s">
        <v>19</v>
      </c>
      <c r="G9" s="17">
        <v>81.8624553571429</v>
      </c>
      <c r="H9" s="17">
        <v>86.3007323529412</v>
      </c>
      <c r="I9" s="17">
        <v>97.67668135</v>
      </c>
      <c r="J9" s="16"/>
      <c r="K9" s="32">
        <f t="shared" si="0"/>
        <v>265.8398690600841</v>
      </c>
      <c r="L9" s="32">
        <f t="shared" si="2"/>
        <v>6</v>
      </c>
      <c r="M9" s="33">
        <f t="shared" si="1"/>
        <v>0.0594059405940594</v>
      </c>
      <c r="N9" s="13" t="s">
        <v>19</v>
      </c>
    </row>
    <row r="10" spans="1:14" s="2" customFormat="1" ht="13.5">
      <c r="A10" s="12">
        <v>7</v>
      </c>
      <c r="B10" s="13" t="s">
        <v>16</v>
      </c>
      <c r="C10" s="13">
        <v>101</v>
      </c>
      <c r="D10" s="18" t="s">
        <v>31</v>
      </c>
      <c r="E10" s="16" t="s">
        <v>32</v>
      </c>
      <c r="F10" s="13" t="s">
        <v>22</v>
      </c>
      <c r="G10" s="17">
        <v>83.725506377551</v>
      </c>
      <c r="H10" s="17">
        <v>86.502055882353</v>
      </c>
      <c r="I10" s="17">
        <v>91.61168135</v>
      </c>
      <c r="J10" s="16"/>
      <c r="K10" s="32">
        <f t="shared" si="0"/>
        <v>261.839243609904</v>
      </c>
      <c r="L10" s="32">
        <f t="shared" si="2"/>
        <v>7</v>
      </c>
      <c r="M10" s="33">
        <f t="shared" si="1"/>
        <v>0.06930693069306931</v>
      </c>
      <c r="N10" s="13" t="s">
        <v>19</v>
      </c>
    </row>
    <row r="11" spans="1:14" s="2" customFormat="1" ht="13.5">
      <c r="A11" s="12">
        <v>8</v>
      </c>
      <c r="B11" s="13" t="s">
        <v>16</v>
      </c>
      <c r="C11" s="13">
        <v>101</v>
      </c>
      <c r="D11" s="18" t="s">
        <v>33</v>
      </c>
      <c r="E11" s="16" t="s">
        <v>34</v>
      </c>
      <c r="F11" s="13" t="s">
        <v>19</v>
      </c>
      <c r="G11" s="17">
        <v>80.9284903401361</v>
      </c>
      <c r="H11" s="17">
        <v>89.467975</v>
      </c>
      <c r="I11" s="17">
        <v>91.2134095</v>
      </c>
      <c r="J11" s="16"/>
      <c r="K11" s="32">
        <f t="shared" si="0"/>
        <v>261.6098748401361</v>
      </c>
      <c r="L11" s="32">
        <f t="shared" si="2"/>
        <v>8</v>
      </c>
      <c r="M11" s="33">
        <f t="shared" si="1"/>
        <v>0.07920792079207921</v>
      </c>
      <c r="N11" s="13" t="s">
        <v>19</v>
      </c>
    </row>
    <row r="12" spans="1:14" s="2" customFormat="1" ht="13.5">
      <c r="A12" s="12">
        <v>9</v>
      </c>
      <c r="B12" s="13" t="s">
        <v>16</v>
      </c>
      <c r="C12" s="13">
        <v>101</v>
      </c>
      <c r="D12" s="18" t="s">
        <v>35</v>
      </c>
      <c r="E12" s="16" t="s">
        <v>36</v>
      </c>
      <c r="F12" s="13" t="s">
        <v>22</v>
      </c>
      <c r="G12" s="17">
        <v>83.0590369897959</v>
      </c>
      <c r="H12" s="17">
        <v>90.79985</v>
      </c>
      <c r="I12" s="17">
        <v>87.74868135</v>
      </c>
      <c r="J12" s="16"/>
      <c r="K12" s="32">
        <f t="shared" si="0"/>
        <v>261.6075683397959</v>
      </c>
      <c r="L12" s="32">
        <f t="shared" si="2"/>
        <v>9</v>
      </c>
      <c r="M12" s="33">
        <f t="shared" si="1"/>
        <v>0.0891089108910891</v>
      </c>
      <c r="N12" s="13" t="s">
        <v>19</v>
      </c>
    </row>
    <row r="13" spans="1:14" s="2" customFormat="1" ht="13.5">
      <c r="A13" s="12">
        <v>10</v>
      </c>
      <c r="B13" s="13" t="s">
        <v>16</v>
      </c>
      <c r="C13" s="13">
        <v>101</v>
      </c>
      <c r="D13" s="18" t="s">
        <v>37</v>
      </c>
      <c r="E13" s="16" t="s">
        <v>38</v>
      </c>
      <c r="F13" s="13" t="s">
        <v>22</v>
      </c>
      <c r="G13" s="17">
        <v>82.4803819727891</v>
      </c>
      <c r="H13" s="17">
        <v>90.0287532352941</v>
      </c>
      <c r="I13" s="17">
        <v>88.50272</v>
      </c>
      <c r="J13" s="16"/>
      <c r="K13" s="32">
        <f t="shared" si="0"/>
        <v>261.0118552080832</v>
      </c>
      <c r="L13" s="32">
        <f t="shared" si="2"/>
        <v>10</v>
      </c>
      <c r="M13" s="33">
        <f t="shared" si="1"/>
        <v>0.09900990099009901</v>
      </c>
      <c r="N13" s="13" t="s">
        <v>19</v>
      </c>
    </row>
    <row r="14" spans="1:14" s="2" customFormat="1" ht="13.5">
      <c r="A14" s="12">
        <v>11</v>
      </c>
      <c r="B14" s="13" t="s">
        <v>16</v>
      </c>
      <c r="C14" s="13">
        <v>101</v>
      </c>
      <c r="D14" s="18" t="s">
        <v>39</v>
      </c>
      <c r="E14" s="16" t="s">
        <v>40</v>
      </c>
      <c r="F14" s="13" t="s">
        <v>22</v>
      </c>
      <c r="G14" s="17">
        <v>83.6731370748299</v>
      </c>
      <c r="H14" s="17">
        <v>87.2239002941177</v>
      </c>
      <c r="I14" s="17">
        <v>89.67272</v>
      </c>
      <c r="J14" s="16"/>
      <c r="K14" s="32">
        <f t="shared" si="0"/>
        <v>260.5697573689476</v>
      </c>
      <c r="L14" s="32">
        <f t="shared" si="2"/>
        <v>11</v>
      </c>
      <c r="M14" s="33">
        <f t="shared" si="1"/>
        <v>0.10891089108910891</v>
      </c>
      <c r="N14" s="13" t="s">
        <v>19</v>
      </c>
    </row>
    <row r="15" spans="1:14" s="2" customFormat="1" ht="13.5">
      <c r="A15" s="12">
        <v>12</v>
      </c>
      <c r="B15" s="13" t="s">
        <v>16</v>
      </c>
      <c r="C15" s="13">
        <v>101</v>
      </c>
      <c r="D15" s="18" t="s">
        <v>41</v>
      </c>
      <c r="E15" s="16" t="s">
        <v>42</v>
      </c>
      <c r="F15" s="13" t="s">
        <v>19</v>
      </c>
      <c r="G15" s="17">
        <v>84.9710112244898</v>
      </c>
      <c r="H15" s="17">
        <v>86.7628708823529</v>
      </c>
      <c r="I15" s="17">
        <v>88.79272</v>
      </c>
      <c r="J15" s="16"/>
      <c r="K15" s="32">
        <f t="shared" si="0"/>
        <v>260.5266021068427</v>
      </c>
      <c r="L15" s="32">
        <f t="shared" si="2"/>
        <v>12</v>
      </c>
      <c r="M15" s="33">
        <f t="shared" si="1"/>
        <v>0.1188118811881188</v>
      </c>
      <c r="N15" s="13" t="s">
        <v>19</v>
      </c>
    </row>
    <row r="16" spans="1:14" s="2" customFormat="1" ht="13.5">
      <c r="A16" s="12">
        <v>13</v>
      </c>
      <c r="B16" s="13" t="s">
        <v>16</v>
      </c>
      <c r="C16" s="13">
        <v>101</v>
      </c>
      <c r="D16" s="18" t="s">
        <v>43</v>
      </c>
      <c r="E16" s="16" t="s">
        <v>44</v>
      </c>
      <c r="F16" s="13" t="s">
        <v>22</v>
      </c>
      <c r="G16" s="17">
        <v>81.3908329081633</v>
      </c>
      <c r="H16" s="17">
        <v>87.8332323529412</v>
      </c>
      <c r="I16" s="17">
        <v>90.38418135</v>
      </c>
      <c r="J16" s="16"/>
      <c r="K16" s="32">
        <f t="shared" si="0"/>
        <v>259.6082466111045</v>
      </c>
      <c r="L16" s="32">
        <f t="shared" si="2"/>
        <v>13</v>
      </c>
      <c r="M16" s="33">
        <f t="shared" si="1"/>
        <v>0.12871287128712872</v>
      </c>
      <c r="N16" s="13" t="s">
        <v>19</v>
      </c>
    </row>
    <row r="17" spans="1:14" s="2" customFormat="1" ht="13.5">
      <c r="A17" s="12">
        <v>14</v>
      </c>
      <c r="B17" s="13" t="s">
        <v>16</v>
      </c>
      <c r="C17" s="13">
        <v>101</v>
      </c>
      <c r="D17" s="18" t="s">
        <v>45</v>
      </c>
      <c r="E17" s="16" t="s">
        <v>46</v>
      </c>
      <c r="F17" s="13" t="s">
        <v>19</v>
      </c>
      <c r="G17" s="17">
        <v>84.1257051020408</v>
      </c>
      <c r="H17" s="17">
        <v>86.792870882353</v>
      </c>
      <c r="I17" s="17">
        <v>88.03272</v>
      </c>
      <c r="J17" s="16"/>
      <c r="K17" s="32">
        <f t="shared" si="0"/>
        <v>258.95129598439377</v>
      </c>
      <c r="L17" s="32">
        <f t="shared" si="2"/>
        <v>14</v>
      </c>
      <c r="M17" s="33">
        <f t="shared" si="1"/>
        <v>0.13861386138613863</v>
      </c>
      <c r="N17" s="13" t="s">
        <v>19</v>
      </c>
    </row>
    <row r="18" spans="1:14" s="2" customFormat="1" ht="13.5">
      <c r="A18" s="12">
        <v>15</v>
      </c>
      <c r="B18" s="13" t="s">
        <v>16</v>
      </c>
      <c r="C18" s="13">
        <v>101</v>
      </c>
      <c r="D18" s="18" t="s">
        <v>47</v>
      </c>
      <c r="E18" s="16" t="s">
        <v>48</v>
      </c>
      <c r="F18" s="13" t="s">
        <v>22</v>
      </c>
      <c r="G18" s="17">
        <v>81.1749189115646</v>
      </c>
      <c r="H18" s="17">
        <v>86.6491514705883</v>
      </c>
      <c r="I18" s="17">
        <v>89.8509095</v>
      </c>
      <c r="J18" s="16"/>
      <c r="K18" s="32">
        <f t="shared" si="0"/>
        <v>257.6749798821529</v>
      </c>
      <c r="L18" s="32">
        <f t="shared" si="2"/>
        <v>15</v>
      </c>
      <c r="M18" s="33">
        <f t="shared" si="1"/>
        <v>0.1485148514851485</v>
      </c>
      <c r="N18" s="13" t="s">
        <v>19</v>
      </c>
    </row>
    <row r="19" spans="1:14" s="2" customFormat="1" ht="13.5">
      <c r="A19" s="12">
        <v>16</v>
      </c>
      <c r="B19" s="13" t="s">
        <v>16</v>
      </c>
      <c r="C19" s="13">
        <v>101</v>
      </c>
      <c r="D19" s="18" t="s">
        <v>49</v>
      </c>
      <c r="E19" s="16" t="s">
        <v>50</v>
      </c>
      <c r="F19" s="13" t="s">
        <v>22</v>
      </c>
      <c r="G19" s="17">
        <v>81.6690685714286</v>
      </c>
      <c r="H19" s="17">
        <v>87.697975</v>
      </c>
      <c r="I19" s="17">
        <v>88.1509095</v>
      </c>
      <c r="J19" s="16"/>
      <c r="K19" s="32">
        <f t="shared" si="0"/>
        <v>257.5179530714286</v>
      </c>
      <c r="L19" s="32">
        <f t="shared" si="2"/>
        <v>16</v>
      </c>
      <c r="M19" s="33">
        <f t="shared" si="1"/>
        <v>0.15841584158415842</v>
      </c>
      <c r="N19" s="13" t="s">
        <v>19</v>
      </c>
    </row>
    <row r="20" spans="1:14" s="2" customFormat="1" ht="13.5">
      <c r="A20" s="12">
        <v>17</v>
      </c>
      <c r="B20" s="13" t="s">
        <v>16</v>
      </c>
      <c r="C20" s="13">
        <v>101</v>
      </c>
      <c r="D20" s="18" t="s">
        <v>51</v>
      </c>
      <c r="E20" s="16" t="s">
        <v>52</v>
      </c>
      <c r="F20" s="13" t="s">
        <v>22</v>
      </c>
      <c r="G20" s="17">
        <v>83.6023887755102</v>
      </c>
      <c r="H20" s="17">
        <v>88.4372826470588</v>
      </c>
      <c r="I20" s="17">
        <v>83.30772</v>
      </c>
      <c r="J20" s="16"/>
      <c r="K20" s="32">
        <f t="shared" si="0"/>
        <v>255.347391422569</v>
      </c>
      <c r="L20" s="32">
        <f t="shared" si="2"/>
        <v>17</v>
      </c>
      <c r="M20" s="33">
        <f t="shared" si="1"/>
        <v>0.16831683168316833</v>
      </c>
      <c r="N20" s="13" t="s">
        <v>19</v>
      </c>
    </row>
    <row r="21" spans="1:14" s="2" customFormat="1" ht="13.5">
      <c r="A21" s="12">
        <v>18</v>
      </c>
      <c r="B21" s="13" t="s">
        <v>16</v>
      </c>
      <c r="C21" s="13">
        <v>101</v>
      </c>
      <c r="D21" s="18" t="s">
        <v>53</v>
      </c>
      <c r="E21" s="16" t="s">
        <v>54</v>
      </c>
      <c r="F21" s="13" t="s">
        <v>22</v>
      </c>
      <c r="G21" s="17">
        <v>81.9610413605442</v>
      </c>
      <c r="H21" s="17">
        <v>87.6597397058824</v>
      </c>
      <c r="I21" s="17">
        <v>85.3459095</v>
      </c>
      <c r="J21" s="16"/>
      <c r="K21" s="32">
        <f t="shared" si="0"/>
        <v>254.96669056642662</v>
      </c>
      <c r="L21" s="32">
        <f t="shared" si="2"/>
        <v>18</v>
      </c>
      <c r="M21" s="33">
        <f t="shared" si="1"/>
        <v>0.1782178217821782</v>
      </c>
      <c r="N21" s="13" t="s">
        <v>19</v>
      </c>
    </row>
    <row r="22" spans="1:14" s="2" customFormat="1" ht="13.5">
      <c r="A22" s="12">
        <v>19</v>
      </c>
      <c r="B22" s="13" t="s">
        <v>16</v>
      </c>
      <c r="C22" s="13">
        <v>101</v>
      </c>
      <c r="D22" s="18" t="s">
        <v>55</v>
      </c>
      <c r="E22" s="16" t="s">
        <v>56</v>
      </c>
      <c r="F22" s="13" t="s">
        <v>22</v>
      </c>
      <c r="G22" s="17">
        <v>84.8786642857143</v>
      </c>
      <c r="H22" s="17">
        <v>81.797870882353</v>
      </c>
      <c r="I22" s="17">
        <v>87.82772</v>
      </c>
      <c r="J22" s="16"/>
      <c r="K22" s="32">
        <f t="shared" si="0"/>
        <v>254.5042551680673</v>
      </c>
      <c r="L22" s="32">
        <f t="shared" si="2"/>
        <v>19</v>
      </c>
      <c r="M22" s="33">
        <f t="shared" si="1"/>
        <v>0.18811881188118812</v>
      </c>
      <c r="N22" s="13" t="s">
        <v>19</v>
      </c>
    </row>
    <row r="23" spans="1:14" s="2" customFormat="1" ht="13.5">
      <c r="A23" s="12">
        <v>20</v>
      </c>
      <c r="B23" s="13" t="s">
        <v>16</v>
      </c>
      <c r="C23" s="13">
        <v>101</v>
      </c>
      <c r="D23" s="18" t="s">
        <v>57</v>
      </c>
      <c r="E23" s="16" t="s">
        <v>58</v>
      </c>
      <c r="F23" s="13" t="s">
        <v>22</v>
      </c>
      <c r="G23" s="17">
        <v>79.8640029761905</v>
      </c>
      <c r="H23" s="17">
        <v>86.8635264705883</v>
      </c>
      <c r="I23" s="17">
        <v>87.21668135</v>
      </c>
      <c r="J23" s="16"/>
      <c r="K23" s="32">
        <f t="shared" si="0"/>
        <v>253.9442107967788</v>
      </c>
      <c r="L23" s="32">
        <f t="shared" si="2"/>
        <v>20</v>
      </c>
      <c r="M23" s="33">
        <f t="shared" si="1"/>
        <v>0.19801980198019803</v>
      </c>
      <c r="N23" s="13" t="s">
        <v>19</v>
      </c>
    </row>
    <row r="24" spans="1:14" s="2" customFormat="1" ht="13.5">
      <c r="A24" s="12">
        <v>21</v>
      </c>
      <c r="B24" s="13" t="s">
        <v>16</v>
      </c>
      <c r="C24" s="13">
        <v>101</v>
      </c>
      <c r="D24" s="18" t="s">
        <v>59</v>
      </c>
      <c r="E24" s="16" t="s">
        <v>60</v>
      </c>
      <c r="F24" s="13" t="s">
        <v>22</v>
      </c>
      <c r="G24" s="17">
        <v>80.7319937414966</v>
      </c>
      <c r="H24" s="17">
        <v>85.2891514705882</v>
      </c>
      <c r="I24" s="17">
        <v>86.9709095</v>
      </c>
      <c r="J24" s="16"/>
      <c r="K24" s="32">
        <f t="shared" si="0"/>
        <v>252.99205471208478</v>
      </c>
      <c r="L24" s="32">
        <f t="shared" si="2"/>
        <v>21</v>
      </c>
      <c r="M24" s="33">
        <f t="shared" si="1"/>
        <v>0.2079207920792079</v>
      </c>
      <c r="N24" s="13" t="s">
        <v>19</v>
      </c>
    </row>
    <row r="25" spans="1:14" s="2" customFormat="1" ht="13.5">
      <c r="A25" s="12">
        <v>22</v>
      </c>
      <c r="B25" s="13" t="s">
        <v>16</v>
      </c>
      <c r="C25" s="13">
        <v>101</v>
      </c>
      <c r="D25" s="18" t="s">
        <v>61</v>
      </c>
      <c r="E25" s="16" t="s">
        <v>62</v>
      </c>
      <c r="F25" s="13" t="s">
        <v>22</v>
      </c>
      <c r="G25" s="17">
        <v>82.1167580782313</v>
      </c>
      <c r="H25" s="17">
        <v>84.6892617647059</v>
      </c>
      <c r="I25" s="17">
        <v>85.85618135</v>
      </c>
      <c r="J25" s="16"/>
      <c r="K25" s="32">
        <f t="shared" si="0"/>
        <v>252.66220119293718</v>
      </c>
      <c r="L25" s="32">
        <f t="shared" si="2"/>
        <v>22</v>
      </c>
      <c r="M25" s="33">
        <f t="shared" si="1"/>
        <v>0.21782178217821782</v>
      </c>
      <c r="N25" s="13" t="s">
        <v>19</v>
      </c>
    </row>
    <row r="26" spans="1:14" s="2" customFormat="1" ht="13.5">
      <c r="A26" s="12">
        <v>23</v>
      </c>
      <c r="B26" s="13" t="s">
        <v>16</v>
      </c>
      <c r="C26" s="13">
        <v>101</v>
      </c>
      <c r="D26" s="18" t="s">
        <v>63</v>
      </c>
      <c r="E26" s="16" t="s">
        <v>64</v>
      </c>
      <c r="F26" s="13" t="s">
        <v>22</v>
      </c>
      <c r="G26" s="17">
        <v>80.3470957823129</v>
      </c>
      <c r="H26" s="17">
        <v>87.5250338235294</v>
      </c>
      <c r="I26" s="17">
        <v>84.2959095</v>
      </c>
      <c r="J26" s="16"/>
      <c r="K26" s="32">
        <f t="shared" si="0"/>
        <v>252.1680391058423</v>
      </c>
      <c r="L26" s="32">
        <f t="shared" si="2"/>
        <v>23</v>
      </c>
      <c r="M26" s="33">
        <f t="shared" si="1"/>
        <v>0.22772277227722773</v>
      </c>
      <c r="N26" s="13" t="s">
        <v>19</v>
      </c>
    </row>
    <row r="27" spans="1:14" s="2" customFormat="1" ht="13.5">
      <c r="A27" s="12">
        <v>24</v>
      </c>
      <c r="B27" s="13" t="s">
        <v>16</v>
      </c>
      <c r="C27" s="13">
        <v>101</v>
      </c>
      <c r="D27" s="18" t="s">
        <v>65</v>
      </c>
      <c r="E27" s="16" t="s">
        <v>66</v>
      </c>
      <c r="F27" s="13" t="s">
        <v>22</v>
      </c>
      <c r="G27" s="17">
        <v>80.6637114285714</v>
      </c>
      <c r="H27" s="17">
        <v>85.9592985294118</v>
      </c>
      <c r="I27" s="17">
        <v>85.2959095</v>
      </c>
      <c r="J27" s="16"/>
      <c r="K27" s="32">
        <f t="shared" si="0"/>
        <v>251.91891945798318</v>
      </c>
      <c r="L27" s="32">
        <f t="shared" si="2"/>
        <v>24</v>
      </c>
      <c r="M27" s="33">
        <f t="shared" si="1"/>
        <v>0.2376237623762376</v>
      </c>
      <c r="N27" s="13" t="s">
        <v>19</v>
      </c>
    </row>
    <row r="28" spans="1:14" s="2" customFormat="1" ht="13.5">
      <c r="A28" s="12">
        <v>25</v>
      </c>
      <c r="B28" s="13" t="s">
        <v>16</v>
      </c>
      <c r="C28" s="13">
        <v>101</v>
      </c>
      <c r="D28" s="18" t="s">
        <v>67</v>
      </c>
      <c r="E28" s="16" t="s">
        <v>68</v>
      </c>
      <c r="F28" s="13" t="s">
        <v>22</v>
      </c>
      <c r="G28" s="17">
        <v>82.4567410714286</v>
      </c>
      <c r="H28" s="17">
        <v>84.2241147058824</v>
      </c>
      <c r="I28" s="17">
        <v>85.20668135</v>
      </c>
      <c r="J28" s="16"/>
      <c r="K28" s="32">
        <f t="shared" si="0"/>
        <v>251.887537127311</v>
      </c>
      <c r="L28" s="32">
        <f t="shared" si="2"/>
        <v>25</v>
      </c>
      <c r="M28" s="33">
        <f t="shared" si="1"/>
        <v>0.24752475247524752</v>
      </c>
      <c r="N28" s="13" t="s">
        <v>19</v>
      </c>
    </row>
    <row r="29" spans="1:14" s="2" customFormat="1" ht="13.5">
      <c r="A29" s="12">
        <v>26</v>
      </c>
      <c r="B29" s="13" t="s">
        <v>16</v>
      </c>
      <c r="C29" s="13">
        <v>101</v>
      </c>
      <c r="D29" s="18" t="s">
        <v>69</v>
      </c>
      <c r="E29" s="16" t="s">
        <v>70</v>
      </c>
      <c r="F29" s="13" t="s">
        <v>22</v>
      </c>
      <c r="G29" s="17">
        <v>83.972333877551</v>
      </c>
      <c r="H29" s="17">
        <v>85.2598867647059</v>
      </c>
      <c r="I29" s="17">
        <v>81.7909095</v>
      </c>
      <c r="J29" s="16"/>
      <c r="K29" s="32">
        <f t="shared" si="0"/>
        <v>251.0231301422569</v>
      </c>
      <c r="L29" s="32">
        <f t="shared" si="2"/>
        <v>26</v>
      </c>
      <c r="M29" s="33">
        <f t="shared" si="1"/>
        <v>0.25742574257425743</v>
      </c>
      <c r="N29" s="13" t="s">
        <v>19</v>
      </c>
    </row>
    <row r="30" spans="1:14" s="2" customFormat="1" ht="13.5">
      <c r="A30" s="12">
        <v>27</v>
      </c>
      <c r="B30" s="13" t="s">
        <v>16</v>
      </c>
      <c r="C30" s="13">
        <v>101</v>
      </c>
      <c r="D30" s="18" t="s">
        <v>71</v>
      </c>
      <c r="E30" s="16" t="s">
        <v>72</v>
      </c>
      <c r="F30" s="13" t="s">
        <v>22</v>
      </c>
      <c r="G30" s="17">
        <v>83.1580165816327</v>
      </c>
      <c r="H30" s="17">
        <v>81.3082323529412</v>
      </c>
      <c r="I30" s="17">
        <v>85.93668135</v>
      </c>
      <c r="J30" s="16"/>
      <c r="K30" s="32">
        <f t="shared" si="0"/>
        <v>250.40293028457393</v>
      </c>
      <c r="L30" s="32">
        <f t="shared" si="2"/>
        <v>27</v>
      </c>
      <c r="M30" s="33">
        <f t="shared" si="1"/>
        <v>0.26732673267326734</v>
      </c>
      <c r="N30" s="13" t="s">
        <v>19</v>
      </c>
    </row>
    <row r="31" spans="1:14" s="2" customFormat="1" ht="13.5">
      <c r="A31" s="12">
        <v>28</v>
      </c>
      <c r="B31" s="13" t="s">
        <v>16</v>
      </c>
      <c r="C31" s="13">
        <v>101</v>
      </c>
      <c r="D31" s="18" t="s">
        <v>73</v>
      </c>
      <c r="E31" s="16" t="s">
        <v>74</v>
      </c>
      <c r="F31" s="13" t="s">
        <v>22</v>
      </c>
      <c r="G31" s="17">
        <v>81.7128139455782</v>
      </c>
      <c r="H31" s="17">
        <v>81.4684591176471</v>
      </c>
      <c r="I31" s="17">
        <v>86.70522</v>
      </c>
      <c r="J31" s="16"/>
      <c r="K31" s="32">
        <f t="shared" si="0"/>
        <v>249.88649306322532</v>
      </c>
      <c r="L31" s="32">
        <f t="shared" si="2"/>
        <v>28</v>
      </c>
      <c r="M31" s="33">
        <f t="shared" si="1"/>
        <v>0.27722772277227725</v>
      </c>
      <c r="N31" s="13" t="s">
        <v>19</v>
      </c>
    </row>
    <row r="32" spans="1:14" s="2" customFormat="1" ht="13.5">
      <c r="A32" s="12">
        <v>29</v>
      </c>
      <c r="B32" s="13" t="s">
        <v>16</v>
      </c>
      <c r="C32" s="13">
        <v>101</v>
      </c>
      <c r="D32" s="18" t="s">
        <v>75</v>
      </c>
      <c r="E32" s="16" t="s">
        <v>76</v>
      </c>
      <c r="F32" s="13" t="s">
        <v>22</v>
      </c>
      <c r="G32" s="17">
        <v>81.6163279432624</v>
      </c>
      <c r="H32" s="17">
        <v>83.8297397058823</v>
      </c>
      <c r="I32" s="17">
        <v>83.7034095</v>
      </c>
      <c r="J32" s="16"/>
      <c r="K32" s="32">
        <f t="shared" si="0"/>
        <v>249.14947714914473</v>
      </c>
      <c r="L32" s="32">
        <f t="shared" si="2"/>
        <v>29</v>
      </c>
      <c r="M32" s="33">
        <f t="shared" si="1"/>
        <v>0.2871287128712871</v>
      </c>
      <c r="N32" s="13" t="s">
        <v>19</v>
      </c>
    </row>
    <row r="33" spans="1:14" s="2" customFormat="1" ht="13.5">
      <c r="A33" s="12">
        <v>30</v>
      </c>
      <c r="B33" s="13" t="s">
        <v>16</v>
      </c>
      <c r="C33" s="13">
        <v>101</v>
      </c>
      <c r="D33" s="18" t="s">
        <v>77</v>
      </c>
      <c r="E33" s="16" t="s">
        <v>78</v>
      </c>
      <c r="F33" s="55" t="s">
        <v>572</v>
      </c>
      <c r="G33" s="17">
        <v>81.2200914115646</v>
      </c>
      <c r="H33" s="17">
        <v>82.2410264705882</v>
      </c>
      <c r="I33" s="17">
        <v>85.54818135</v>
      </c>
      <c r="J33" s="16"/>
      <c r="K33" s="32">
        <f t="shared" si="0"/>
        <v>249.00929923215278</v>
      </c>
      <c r="L33" s="32">
        <f t="shared" si="2"/>
        <v>30</v>
      </c>
      <c r="M33" s="33">
        <f t="shared" si="1"/>
        <v>0.297029702970297</v>
      </c>
      <c r="N33" s="13" t="s">
        <v>19</v>
      </c>
    </row>
    <row r="34" spans="1:14" s="2" customFormat="1" ht="13.5">
      <c r="A34" s="12">
        <v>31</v>
      </c>
      <c r="B34" s="13" t="s">
        <v>16</v>
      </c>
      <c r="C34" s="13">
        <v>101</v>
      </c>
      <c r="D34" s="18" t="s">
        <v>79</v>
      </c>
      <c r="E34" s="16" t="s">
        <v>80</v>
      </c>
      <c r="F34" s="13" t="s">
        <v>22</v>
      </c>
      <c r="G34" s="17">
        <v>84.4787585034014</v>
      </c>
      <c r="H34" s="17">
        <v>79.8153279411765</v>
      </c>
      <c r="I34" s="17">
        <v>83.9309095</v>
      </c>
      <c r="J34" s="16"/>
      <c r="K34" s="32">
        <f t="shared" si="0"/>
        <v>248.22499594457787</v>
      </c>
      <c r="L34" s="32">
        <f t="shared" si="2"/>
        <v>31</v>
      </c>
      <c r="M34" s="33">
        <f t="shared" si="1"/>
        <v>0.3069306930693069</v>
      </c>
      <c r="N34" s="13" t="s">
        <v>19</v>
      </c>
    </row>
    <row r="35" spans="1:14" s="2" customFormat="1" ht="13.5">
      <c r="A35" s="12">
        <v>32</v>
      </c>
      <c r="B35" s="13" t="s">
        <v>16</v>
      </c>
      <c r="C35" s="13">
        <v>101</v>
      </c>
      <c r="D35" s="18" t="s">
        <v>81</v>
      </c>
      <c r="E35" s="16" t="s">
        <v>82</v>
      </c>
      <c r="F35" s="13" t="s">
        <v>22</v>
      </c>
      <c r="G35" s="17">
        <v>82.0561642857143</v>
      </c>
      <c r="H35" s="17">
        <v>84.1561061764705</v>
      </c>
      <c r="I35" s="17">
        <v>81.05272</v>
      </c>
      <c r="J35" s="16"/>
      <c r="K35" s="32">
        <f t="shared" si="0"/>
        <v>247.26499046218478</v>
      </c>
      <c r="L35" s="32">
        <f t="shared" si="2"/>
        <v>32</v>
      </c>
      <c r="M35" s="33">
        <f t="shared" si="1"/>
        <v>0.31683168316831684</v>
      </c>
      <c r="N35" s="13" t="s">
        <v>19</v>
      </c>
    </row>
    <row r="36" spans="1:14" s="2" customFormat="1" ht="13.5">
      <c r="A36" s="12">
        <v>33</v>
      </c>
      <c r="B36" s="13" t="s">
        <v>16</v>
      </c>
      <c r="C36" s="13">
        <v>101</v>
      </c>
      <c r="D36" s="18" t="s">
        <v>83</v>
      </c>
      <c r="E36" s="16" t="s">
        <v>84</v>
      </c>
      <c r="F36" s="13" t="s">
        <v>22</v>
      </c>
      <c r="G36" s="17">
        <v>79.6870301870748</v>
      </c>
      <c r="H36" s="17">
        <v>85.1345558823529</v>
      </c>
      <c r="I36" s="17">
        <v>82.04068135</v>
      </c>
      <c r="J36" s="16"/>
      <c r="K36" s="32">
        <f t="shared" si="0"/>
        <v>246.8622674194277</v>
      </c>
      <c r="L36" s="32">
        <f t="shared" si="2"/>
        <v>33</v>
      </c>
      <c r="M36" s="33">
        <f t="shared" si="1"/>
        <v>0.32673267326732675</v>
      </c>
      <c r="N36" s="13" t="s">
        <v>19</v>
      </c>
    </row>
    <row r="37" spans="1:14" s="2" customFormat="1" ht="13.5">
      <c r="A37" s="12">
        <v>34</v>
      </c>
      <c r="B37" s="13" t="s">
        <v>16</v>
      </c>
      <c r="C37" s="13">
        <v>101</v>
      </c>
      <c r="D37" s="18" t="s">
        <v>85</v>
      </c>
      <c r="E37" s="16" t="s">
        <v>86</v>
      </c>
      <c r="F37" s="13" t="s">
        <v>22</v>
      </c>
      <c r="G37" s="17">
        <v>83.5006672108843</v>
      </c>
      <c r="H37" s="17">
        <v>79.8756220588235</v>
      </c>
      <c r="I37" s="17">
        <v>82.5709095</v>
      </c>
      <c r="J37" s="16"/>
      <c r="K37" s="32">
        <f aca="true" t="shared" si="3" ref="K37:K68">G37+H37+I37+J37</f>
        <v>245.9471987697078</v>
      </c>
      <c r="L37" s="32">
        <f t="shared" si="2"/>
        <v>34</v>
      </c>
      <c r="M37" s="33">
        <f aca="true" t="shared" si="4" ref="M37:M68">L37/C37</f>
        <v>0.33663366336633666</v>
      </c>
      <c r="N37" s="34" t="s">
        <v>22</v>
      </c>
    </row>
    <row r="38" spans="1:14" s="2" customFormat="1" ht="13.5">
      <c r="A38" s="12">
        <v>35</v>
      </c>
      <c r="B38" s="13" t="s">
        <v>16</v>
      </c>
      <c r="C38" s="13">
        <v>101</v>
      </c>
      <c r="D38" s="18" t="s">
        <v>87</v>
      </c>
      <c r="E38" s="16" t="s">
        <v>88</v>
      </c>
      <c r="F38" s="13" t="s">
        <v>22</v>
      </c>
      <c r="G38" s="17">
        <v>78.6470642006803</v>
      </c>
      <c r="H38" s="17">
        <v>83.247644117647</v>
      </c>
      <c r="I38" s="17">
        <v>83.51568135</v>
      </c>
      <c r="J38" s="16"/>
      <c r="K38" s="32">
        <f t="shared" si="3"/>
        <v>245.4103896683273</v>
      </c>
      <c r="L38" s="32">
        <f aca="true" t="shared" si="5" ref="L38:L69">RANK(K38,K$1:K$65536,0)</f>
        <v>35</v>
      </c>
      <c r="M38" s="33">
        <f t="shared" si="4"/>
        <v>0.3465346534653465</v>
      </c>
      <c r="N38" s="34" t="s">
        <v>22</v>
      </c>
    </row>
    <row r="39" spans="1:14" s="2" customFormat="1" ht="13.5">
      <c r="A39" s="12">
        <v>36</v>
      </c>
      <c r="B39" s="13" t="s">
        <v>16</v>
      </c>
      <c r="C39" s="13">
        <v>101</v>
      </c>
      <c r="D39" s="18" t="s">
        <v>89</v>
      </c>
      <c r="E39" s="16" t="s">
        <v>90</v>
      </c>
      <c r="F39" s="13" t="s">
        <v>22</v>
      </c>
      <c r="G39" s="17">
        <v>80.7795642006803</v>
      </c>
      <c r="H39" s="17">
        <v>82.8035264705883</v>
      </c>
      <c r="I39" s="17">
        <v>80.31668135</v>
      </c>
      <c r="J39" s="16"/>
      <c r="K39" s="32">
        <f t="shared" si="3"/>
        <v>243.89977202126857</v>
      </c>
      <c r="L39" s="32">
        <f t="shared" si="5"/>
        <v>36</v>
      </c>
      <c r="M39" s="33">
        <f t="shared" si="4"/>
        <v>0.3564356435643564</v>
      </c>
      <c r="N39" s="34" t="s">
        <v>22</v>
      </c>
    </row>
    <row r="40" spans="1:14" s="2" customFormat="1" ht="13.5">
      <c r="A40" s="12">
        <v>37</v>
      </c>
      <c r="B40" s="13" t="s">
        <v>16</v>
      </c>
      <c r="C40" s="13">
        <v>101</v>
      </c>
      <c r="D40" s="18" t="s">
        <v>91</v>
      </c>
      <c r="E40" s="16" t="s">
        <v>92</v>
      </c>
      <c r="F40" s="13" t="s">
        <v>22</v>
      </c>
      <c r="G40" s="17">
        <v>78.2849723639456</v>
      </c>
      <c r="H40" s="17">
        <v>83.9439676470588</v>
      </c>
      <c r="I40" s="17">
        <v>81.23918135</v>
      </c>
      <c r="J40" s="16"/>
      <c r="K40" s="32">
        <f t="shared" si="3"/>
        <v>243.4681213610044</v>
      </c>
      <c r="L40" s="32">
        <f t="shared" si="5"/>
        <v>37</v>
      </c>
      <c r="M40" s="33">
        <f t="shared" si="4"/>
        <v>0.36633663366336633</v>
      </c>
      <c r="N40" s="34" t="s">
        <v>22</v>
      </c>
    </row>
    <row r="41" spans="1:14" s="2" customFormat="1" ht="13.5">
      <c r="A41" s="12">
        <v>38</v>
      </c>
      <c r="B41" s="13" t="s">
        <v>16</v>
      </c>
      <c r="C41" s="13">
        <v>101</v>
      </c>
      <c r="D41" s="18" t="s">
        <v>93</v>
      </c>
      <c r="E41" s="16" t="s">
        <v>94</v>
      </c>
      <c r="F41" s="13" t="s">
        <v>22</v>
      </c>
      <c r="G41" s="17">
        <v>78.5332012244898</v>
      </c>
      <c r="H41" s="17">
        <v>82.5197397058823</v>
      </c>
      <c r="I41" s="17">
        <v>81.7459095</v>
      </c>
      <c r="J41" s="16"/>
      <c r="K41" s="32">
        <f t="shared" si="3"/>
        <v>242.7988504303721</v>
      </c>
      <c r="L41" s="32">
        <f t="shared" si="5"/>
        <v>38</v>
      </c>
      <c r="M41" s="33">
        <f t="shared" si="4"/>
        <v>0.37623762376237624</v>
      </c>
      <c r="N41" s="34" t="s">
        <v>22</v>
      </c>
    </row>
    <row r="42" spans="1:14" s="2" customFormat="1" ht="13.5">
      <c r="A42" s="12">
        <v>39</v>
      </c>
      <c r="B42" s="13" t="s">
        <v>16</v>
      </c>
      <c r="C42" s="13">
        <v>101</v>
      </c>
      <c r="D42" s="18" t="s">
        <v>95</v>
      </c>
      <c r="E42" s="16" t="s">
        <v>96</v>
      </c>
      <c r="F42" s="13" t="s">
        <v>22</v>
      </c>
      <c r="G42" s="17">
        <v>80.9316744897959</v>
      </c>
      <c r="H42" s="17">
        <v>82.4530179411765</v>
      </c>
      <c r="I42" s="17">
        <v>79.33772</v>
      </c>
      <c r="J42" s="16"/>
      <c r="K42" s="32">
        <f t="shared" si="3"/>
        <v>242.72241243097238</v>
      </c>
      <c r="L42" s="32">
        <f t="shared" si="5"/>
        <v>39</v>
      </c>
      <c r="M42" s="33">
        <f t="shared" si="4"/>
        <v>0.38613861386138615</v>
      </c>
      <c r="N42" s="34" t="s">
        <v>22</v>
      </c>
    </row>
    <row r="43" spans="1:14" s="2" customFormat="1" ht="13.5">
      <c r="A43" s="12">
        <v>40</v>
      </c>
      <c r="B43" s="13" t="s">
        <v>16</v>
      </c>
      <c r="C43" s="13">
        <v>101</v>
      </c>
      <c r="D43" s="18" t="s">
        <v>97</v>
      </c>
      <c r="E43" s="16" t="s">
        <v>98</v>
      </c>
      <c r="F43" s="13" t="s">
        <v>22</v>
      </c>
      <c r="G43" s="17">
        <v>78.2789794117647</v>
      </c>
      <c r="H43" s="17">
        <v>79.3039002941177</v>
      </c>
      <c r="I43" s="17">
        <v>83.83272</v>
      </c>
      <c r="J43" s="16"/>
      <c r="K43" s="32">
        <f t="shared" si="3"/>
        <v>241.41559970588239</v>
      </c>
      <c r="L43" s="32">
        <f t="shared" si="5"/>
        <v>40</v>
      </c>
      <c r="M43" s="33">
        <f t="shared" si="4"/>
        <v>0.39603960396039606</v>
      </c>
      <c r="N43" s="34" t="s">
        <v>22</v>
      </c>
    </row>
    <row r="44" spans="1:14" s="2" customFormat="1" ht="13.5">
      <c r="A44" s="12">
        <v>41</v>
      </c>
      <c r="B44" s="13" t="s">
        <v>16</v>
      </c>
      <c r="C44" s="13">
        <v>101</v>
      </c>
      <c r="D44" s="18" t="s">
        <v>99</v>
      </c>
      <c r="E44" s="16" t="s">
        <v>100</v>
      </c>
      <c r="F44" s="13" t="s">
        <v>22</v>
      </c>
      <c r="G44" s="17">
        <v>79.0070982142857</v>
      </c>
      <c r="H44" s="17">
        <v>80.4585264705883</v>
      </c>
      <c r="I44" s="17">
        <v>81.55868135</v>
      </c>
      <c r="J44" s="16"/>
      <c r="K44" s="32">
        <f t="shared" si="3"/>
        <v>241.024306034874</v>
      </c>
      <c r="L44" s="32">
        <f t="shared" si="5"/>
        <v>41</v>
      </c>
      <c r="M44" s="33">
        <f t="shared" si="4"/>
        <v>0.40594059405940597</v>
      </c>
      <c r="N44" s="34" t="s">
        <v>22</v>
      </c>
    </row>
    <row r="45" spans="1:14" s="2" customFormat="1" ht="13.5">
      <c r="A45" s="12">
        <v>42</v>
      </c>
      <c r="B45" s="13" t="s">
        <v>16</v>
      </c>
      <c r="C45" s="13">
        <v>101</v>
      </c>
      <c r="D45" s="18" t="s">
        <v>101</v>
      </c>
      <c r="E45" s="16" t="s">
        <v>102</v>
      </c>
      <c r="F45" s="13" t="s">
        <v>22</v>
      </c>
      <c r="G45" s="17">
        <v>79.7478989795918</v>
      </c>
      <c r="H45" s="17">
        <v>80.1261061764706</v>
      </c>
      <c r="I45" s="17">
        <v>80.12772</v>
      </c>
      <c r="J45" s="16"/>
      <c r="K45" s="32">
        <f t="shared" si="3"/>
        <v>240.00172515606238</v>
      </c>
      <c r="L45" s="32">
        <f t="shared" si="5"/>
        <v>42</v>
      </c>
      <c r="M45" s="33">
        <f t="shared" si="4"/>
        <v>0.4158415841584158</v>
      </c>
      <c r="N45" s="34" t="s">
        <v>22</v>
      </c>
    </row>
    <row r="46" spans="1:14" s="2" customFormat="1" ht="13.5">
      <c r="A46" s="12">
        <v>43</v>
      </c>
      <c r="B46" s="13" t="s">
        <v>16</v>
      </c>
      <c r="C46" s="13">
        <v>101</v>
      </c>
      <c r="D46" s="18" t="s">
        <v>103</v>
      </c>
      <c r="E46" s="16" t="s">
        <v>104</v>
      </c>
      <c r="F46" s="13" t="s">
        <v>22</v>
      </c>
      <c r="G46" s="17">
        <v>77.8838304761905</v>
      </c>
      <c r="H46" s="17">
        <v>82.0537102941176</v>
      </c>
      <c r="I46" s="17">
        <v>79.7709095</v>
      </c>
      <c r="J46" s="16"/>
      <c r="K46" s="32">
        <f t="shared" si="3"/>
        <v>239.7084502703081</v>
      </c>
      <c r="L46" s="32">
        <f t="shared" si="5"/>
        <v>43</v>
      </c>
      <c r="M46" s="33">
        <f t="shared" si="4"/>
        <v>0.42574257425742573</v>
      </c>
      <c r="N46" s="34" t="s">
        <v>22</v>
      </c>
    </row>
    <row r="47" spans="1:14" s="2" customFormat="1" ht="13.5">
      <c r="A47" s="12">
        <v>44</v>
      </c>
      <c r="B47" s="13" t="s">
        <v>16</v>
      </c>
      <c r="C47" s="13">
        <v>101</v>
      </c>
      <c r="D47" s="18" t="s">
        <v>105</v>
      </c>
      <c r="E47" s="16" t="s">
        <v>106</v>
      </c>
      <c r="F47" s="13" t="s">
        <v>22</v>
      </c>
      <c r="G47" s="17">
        <v>78.3111093877551</v>
      </c>
      <c r="H47" s="17">
        <v>77.5512102941177</v>
      </c>
      <c r="I47" s="17">
        <v>83.6234095</v>
      </c>
      <c r="J47" s="16"/>
      <c r="K47" s="32">
        <f t="shared" si="3"/>
        <v>239.48572918187278</v>
      </c>
      <c r="L47" s="32">
        <f t="shared" si="5"/>
        <v>44</v>
      </c>
      <c r="M47" s="33">
        <f t="shared" si="4"/>
        <v>0.43564356435643564</v>
      </c>
      <c r="N47" s="34" t="s">
        <v>22</v>
      </c>
    </row>
    <row r="48" spans="1:14" s="2" customFormat="1" ht="13.5">
      <c r="A48" s="12">
        <v>45</v>
      </c>
      <c r="B48" s="13" t="s">
        <v>16</v>
      </c>
      <c r="C48" s="13">
        <v>101</v>
      </c>
      <c r="D48" s="18" t="s">
        <v>107</v>
      </c>
      <c r="E48" s="16" t="s">
        <v>108</v>
      </c>
      <c r="F48" s="13" t="s">
        <v>22</v>
      </c>
      <c r="G48" s="17">
        <v>78.1121297959184</v>
      </c>
      <c r="H48" s="17">
        <v>78.9365044117647</v>
      </c>
      <c r="I48" s="17">
        <v>82.3859095</v>
      </c>
      <c r="J48" s="16"/>
      <c r="K48" s="32">
        <f t="shared" si="3"/>
        <v>239.4345437076831</v>
      </c>
      <c r="L48" s="32">
        <f t="shared" si="5"/>
        <v>45</v>
      </c>
      <c r="M48" s="33">
        <f t="shared" si="4"/>
        <v>0.44554455445544555</v>
      </c>
      <c r="N48" s="34" t="s">
        <v>22</v>
      </c>
    </row>
    <row r="49" spans="1:14" s="2" customFormat="1" ht="13.5">
      <c r="A49" s="12">
        <v>46</v>
      </c>
      <c r="B49" s="13" t="s">
        <v>16</v>
      </c>
      <c r="C49" s="13">
        <v>101</v>
      </c>
      <c r="D49" s="18" t="s">
        <v>109</v>
      </c>
      <c r="E49" s="16" t="s">
        <v>110</v>
      </c>
      <c r="F49" s="13" t="s">
        <v>22</v>
      </c>
      <c r="G49" s="17">
        <v>79.2727716836735</v>
      </c>
      <c r="H49" s="17">
        <v>79.2277911764706</v>
      </c>
      <c r="I49" s="17">
        <v>80.75568135</v>
      </c>
      <c r="J49" s="16"/>
      <c r="K49" s="32">
        <f t="shared" si="3"/>
        <v>239.2562442101441</v>
      </c>
      <c r="L49" s="32">
        <f t="shared" si="5"/>
        <v>46</v>
      </c>
      <c r="M49" s="33">
        <f t="shared" si="4"/>
        <v>0.45544554455445546</v>
      </c>
      <c r="N49" s="34" t="s">
        <v>22</v>
      </c>
    </row>
    <row r="50" spans="1:14" s="2" customFormat="1" ht="13.5">
      <c r="A50" s="12">
        <v>47</v>
      </c>
      <c r="B50" s="13" t="s">
        <v>16</v>
      </c>
      <c r="C50" s="13">
        <v>101</v>
      </c>
      <c r="D50" s="18" t="s">
        <v>111</v>
      </c>
      <c r="E50" s="16" t="s">
        <v>112</v>
      </c>
      <c r="F50" s="13" t="s">
        <v>22</v>
      </c>
      <c r="G50" s="17">
        <v>79.2799553571429</v>
      </c>
      <c r="H50" s="17">
        <v>80.48485</v>
      </c>
      <c r="I50" s="17">
        <v>78.62068135</v>
      </c>
      <c r="J50" s="16"/>
      <c r="K50" s="32">
        <f t="shared" si="3"/>
        <v>238.3854867071429</v>
      </c>
      <c r="L50" s="32">
        <f t="shared" si="5"/>
        <v>47</v>
      </c>
      <c r="M50" s="33">
        <f t="shared" si="4"/>
        <v>0.46534653465346537</v>
      </c>
      <c r="N50" s="34" t="s">
        <v>22</v>
      </c>
    </row>
    <row r="51" spans="1:14" s="2" customFormat="1" ht="13.5">
      <c r="A51" s="12">
        <v>48</v>
      </c>
      <c r="B51" s="13" t="s">
        <v>16</v>
      </c>
      <c r="C51" s="13">
        <v>101</v>
      </c>
      <c r="D51" s="18" t="s">
        <v>113</v>
      </c>
      <c r="E51" s="16" t="s">
        <v>114</v>
      </c>
      <c r="F51" s="13" t="s">
        <v>22</v>
      </c>
      <c r="G51" s="17">
        <v>77.4548022959184</v>
      </c>
      <c r="H51" s="17">
        <v>79.2249970588235</v>
      </c>
      <c r="I51" s="17">
        <v>80.75368135</v>
      </c>
      <c r="J51" s="16"/>
      <c r="K51" s="32">
        <f t="shared" si="3"/>
        <v>237.4334807047419</v>
      </c>
      <c r="L51" s="32">
        <f t="shared" si="5"/>
        <v>48</v>
      </c>
      <c r="M51" s="33">
        <f t="shared" si="4"/>
        <v>0.4752475247524752</v>
      </c>
      <c r="N51" s="34" t="s">
        <v>22</v>
      </c>
    </row>
    <row r="52" spans="1:14" s="2" customFormat="1" ht="13.5">
      <c r="A52" s="12">
        <v>49</v>
      </c>
      <c r="B52" s="13" t="s">
        <v>16</v>
      </c>
      <c r="C52" s="13">
        <v>101</v>
      </c>
      <c r="D52" s="18" t="s">
        <v>115</v>
      </c>
      <c r="E52" s="16" t="s">
        <v>116</v>
      </c>
      <c r="F52" s="13" t="s">
        <v>22</v>
      </c>
      <c r="G52" s="17">
        <v>77.1677289115646</v>
      </c>
      <c r="H52" s="17">
        <v>77.6090473529412</v>
      </c>
      <c r="I52" s="17">
        <v>82.54272</v>
      </c>
      <c r="J52" s="16"/>
      <c r="K52" s="32">
        <f t="shared" si="3"/>
        <v>237.3194962645058</v>
      </c>
      <c r="L52" s="32">
        <f t="shared" si="5"/>
        <v>49</v>
      </c>
      <c r="M52" s="33">
        <f t="shared" si="4"/>
        <v>0.48514851485148514</v>
      </c>
      <c r="N52" s="34" t="s">
        <v>22</v>
      </c>
    </row>
    <row r="53" spans="1:14" s="2" customFormat="1" ht="13.5">
      <c r="A53" s="12">
        <v>50</v>
      </c>
      <c r="B53" s="13" t="s">
        <v>16</v>
      </c>
      <c r="C53" s="13">
        <v>101</v>
      </c>
      <c r="D53" s="18" t="s">
        <v>117</v>
      </c>
      <c r="E53" s="16" t="s">
        <v>118</v>
      </c>
      <c r="F53" s="13" t="s">
        <v>22</v>
      </c>
      <c r="G53" s="17">
        <v>75.0752614795918</v>
      </c>
      <c r="H53" s="17">
        <v>81.6808794117647</v>
      </c>
      <c r="I53" s="17">
        <v>79.99568135</v>
      </c>
      <c r="J53" s="16"/>
      <c r="K53" s="32">
        <f t="shared" si="3"/>
        <v>236.75182224135648</v>
      </c>
      <c r="L53" s="32">
        <f t="shared" si="5"/>
        <v>50</v>
      </c>
      <c r="M53" s="33">
        <f t="shared" si="4"/>
        <v>0.49504950495049505</v>
      </c>
      <c r="N53" s="34" t="s">
        <v>22</v>
      </c>
    </row>
    <row r="54" spans="1:14" s="2" customFormat="1" ht="13.5">
      <c r="A54" s="12">
        <v>51</v>
      </c>
      <c r="B54" s="13" t="s">
        <v>16</v>
      </c>
      <c r="C54" s="13">
        <v>101</v>
      </c>
      <c r="D54" s="18" t="s">
        <v>119</v>
      </c>
      <c r="E54" s="16" t="s">
        <v>120</v>
      </c>
      <c r="F54" s="13" t="s">
        <v>22</v>
      </c>
      <c r="G54" s="17">
        <v>79.0475418367347</v>
      </c>
      <c r="H54" s="17">
        <v>81.8815473529412</v>
      </c>
      <c r="I54" s="17">
        <v>74.88272</v>
      </c>
      <c r="J54" s="16"/>
      <c r="K54" s="32">
        <f t="shared" si="3"/>
        <v>235.8118091896759</v>
      </c>
      <c r="L54" s="32">
        <f t="shared" si="5"/>
        <v>51</v>
      </c>
      <c r="M54" s="33">
        <f t="shared" si="4"/>
        <v>0.504950495049505</v>
      </c>
      <c r="N54" s="34" t="s">
        <v>22</v>
      </c>
    </row>
    <row r="55" spans="1:14" s="2" customFormat="1" ht="13.5">
      <c r="A55" s="12">
        <v>52</v>
      </c>
      <c r="B55" s="13" t="s">
        <v>16</v>
      </c>
      <c r="C55" s="13">
        <v>101</v>
      </c>
      <c r="D55" s="18" t="s">
        <v>121</v>
      </c>
      <c r="E55" s="16" t="s">
        <v>122</v>
      </c>
      <c r="F55" s="13" t="s">
        <v>22</v>
      </c>
      <c r="G55" s="17">
        <v>78.5720826530612</v>
      </c>
      <c r="H55" s="17">
        <v>79.3596355882353</v>
      </c>
      <c r="I55" s="17">
        <v>77.57272</v>
      </c>
      <c r="J55" s="16"/>
      <c r="K55" s="32">
        <f t="shared" si="3"/>
        <v>235.5044382412965</v>
      </c>
      <c r="L55" s="32">
        <f t="shared" si="5"/>
        <v>52</v>
      </c>
      <c r="M55" s="33">
        <f t="shared" si="4"/>
        <v>0.5148514851485149</v>
      </c>
      <c r="N55" s="34" t="s">
        <v>22</v>
      </c>
    </row>
    <row r="56" spans="1:14" s="2" customFormat="1" ht="13.5">
      <c r="A56" s="12">
        <v>53</v>
      </c>
      <c r="B56" s="13" t="s">
        <v>16</v>
      </c>
      <c r="C56" s="13">
        <v>101</v>
      </c>
      <c r="D56" s="18" t="s">
        <v>123</v>
      </c>
      <c r="E56" s="16" t="s">
        <v>124</v>
      </c>
      <c r="F56" s="13" t="s">
        <v>22</v>
      </c>
      <c r="G56" s="17">
        <v>78.2048533163265</v>
      </c>
      <c r="H56" s="17">
        <v>78.8416147058823</v>
      </c>
      <c r="I56" s="17">
        <v>78.25868135</v>
      </c>
      <c r="J56" s="16"/>
      <c r="K56" s="32">
        <f t="shared" si="3"/>
        <v>235.3051493722088</v>
      </c>
      <c r="L56" s="32">
        <f t="shared" si="5"/>
        <v>53</v>
      </c>
      <c r="M56" s="33">
        <f t="shared" si="4"/>
        <v>0.5247524752475248</v>
      </c>
      <c r="N56" s="34" t="s">
        <v>22</v>
      </c>
    </row>
    <row r="57" spans="1:14" s="2" customFormat="1" ht="13.5">
      <c r="A57" s="12">
        <v>54</v>
      </c>
      <c r="B57" s="13" t="s">
        <v>16</v>
      </c>
      <c r="C57" s="13">
        <v>101</v>
      </c>
      <c r="D57" s="18" t="s">
        <v>125</v>
      </c>
      <c r="E57" s="16" t="s">
        <v>126</v>
      </c>
      <c r="F57" s="13" t="s">
        <v>22</v>
      </c>
      <c r="G57" s="17">
        <v>77.5204655612245</v>
      </c>
      <c r="H57" s="17">
        <v>77.0036735294117</v>
      </c>
      <c r="I57" s="17">
        <v>80.41068135</v>
      </c>
      <c r="J57" s="16"/>
      <c r="K57" s="32">
        <f t="shared" si="3"/>
        <v>234.9348204406362</v>
      </c>
      <c r="L57" s="32">
        <f t="shared" si="5"/>
        <v>54</v>
      </c>
      <c r="M57" s="33">
        <f t="shared" si="4"/>
        <v>0.5346534653465347</v>
      </c>
      <c r="N57" s="34" t="s">
        <v>22</v>
      </c>
    </row>
    <row r="58" spans="1:14" s="2" customFormat="1" ht="13.5">
      <c r="A58" s="12">
        <v>55</v>
      </c>
      <c r="B58" s="13" t="s">
        <v>16</v>
      </c>
      <c r="C58" s="13">
        <v>101</v>
      </c>
      <c r="D58" s="18" t="s">
        <v>127</v>
      </c>
      <c r="E58" s="16" t="s">
        <v>128</v>
      </c>
      <c r="F58" s="13" t="s">
        <v>22</v>
      </c>
      <c r="G58" s="17">
        <v>79.8739859693877</v>
      </c>
      <c r="H58" s="17">
        <v>79.4164676470589</v>
      </c>
      <c r="I58" s="17">
        <v>75.44568135</v>
      </c>
      <c r="J58" s="16"/>
      <c r="K58" s="32">
        <f t="shared" si="3"/>
        <v>234.7361349664466</v>
      </c>
      <c r="L58" s="32">
        <f t="shared" si="5"/>
        <v>55</v>
      </c>
      <c r="M58" s="33">
        <f t="shared" si="4"/>
        <v>0.5445544554455446</v>
      </c>
      <c r="N58" s="34" t="s">
        <v>22</v>
      </c>
    </row>
    <row r="59" spans="1:14" s="2" customFormat="1" ht="13.5">
      <c r="A59" s="12">
        <v>56</v>
      </c>
      <c r="B59" s="13" t="s">
        <v>16</v>
      </c>
      <c r="C59" s="13">
        <v>101</v>
      </c>
      <c r="D59" s="18" t="s">
        <v>129</v>
      </c>
      <c r="E59" s="16" t="s">
        <v>130</v>
      </c>
      <c r="F59" s="13" t="s">
        <v>22</v>
      </c>
      <c r="G59" s="17">
        <v>80.6497527210884</v>
      </c>
      <c r="H59" s="17">
        <v>74.3872826470589</v>
      </c>
      <c r="I59" s="17">
        <v>79.49522</v>
      </c>
      <c r="J59" s="16"/>
      <c r="K59" s="32">
        <f t="shared" si="3"/>
        <v>234.53225536814733</v>
      </c>
      <c r="L59" s="32">
        <f t="shared" si="5"/>
        <v>56</v>
      </c>
      <c r="M59" s="33">
        <f t="shared" si="4"/>
        <v>0.5544554455445545</v>
      </c>
      <c r="N59" s="34" t="s">
        <v>22</v>
      </c>
    </row>
    <row r="60" spans="1:14" s="2" customFormat="1" ht="13.5">
      <c r="A60" s="12">
        <v>57</v>
      </c>
      <c r="B60" s="13" t="s">
        <v>16</v>
      </c>
      <c r="C60" s="13">
        <v>101</v>
      </c>
      <c r="D60" s="18" t="s">
        <v>131</v>
      </c>
      <c r="E60" s="16" t="s">
        <v>132</v>
      </c>
      <c r="F60" s="13" t="s">
        <v>22</v>
      </c>
      <c r="G60" s="17">
        <v>82.2747658503401</v>
      </c>
      <c r="H60" s="17">
        <v>79.3362102941176</v>
      </c>
      <c r="I60" s="17">
        <v>72.7309095</v>
      </c>
      <c r="J60" s="16"/>
      <c r="K60" s="32">
        <f t="shared" si="3"/>
        <v>234.3418856444577</v>
      </c>
      <c r="L60" s="32">
        <f t="shared" si="5"/>
        <v>57</v>
      </c>
      <c r="M60" s="33">
        <f t="shared" si="4"/>
        <v>0.5643564356435643</v>
      </c>
      <c r="N60" s="34" t="s">
        <v>22</v>
      </c>
    </row>
    <row r="61" spans="1:14" s="2" customFormat="1" ht="13.5">
      <c r="A61" s="12">
        <v>58</v>
      </c>
      <c r="B61" s="13" t="s">
        <v>16</v>
      </c>
      <c r="C61" s="13">
        <v>101</v>
      </c>
      <c r="D61" s="18" t="s">
        <v>133</v>
      </c>
      <c r="E61" s="16" t="s">
        <v>134</v>
      </c>
      <c r="F61" s="13" t="s">
        <v>22</v>
      </c>
      <c r="G61" s="17">
        <v>76.3308241496599</v>
      </c>
      <c r="H61" s="17">
        <v>78.4493414705883</v>
      </c>
      <c r="I61" s="17">
        <v>77.26272</v>
      </c>
      <c r="J61" s="16"/>
      <c r="K61" s="32">
        <f t="shared" si="3"/>
        <v>232.0428856202482</v>
      </c>
      <c r="L61" s="32">
        <f t="shared" si="5"/>
        <v>58</v>
      </c>
      <c r="M61" s="33">
        <f t="shared" si="4"/>
        <v>0.5742574257425742</v>
      </c>
      <c r="N61" s="34" t="s">
        <v>22</v>
      </c>
    </row>
    <row r="62" spans="1:14" s="2" customFormat="1" ht="13.5">
      <c r="A62" s="12">
        <v>59</v>
      </c>
      <c r="B62" s="13" t="s">
        <v>16</v>
      </c>
      <c r="C62" s="13">
        <v>101</v>
      </c>
      <c r="D62" s="18" t="s">
        <v>135</v>
      </c>
      <c r="E62" s="16" t="s">
        <v>136</v>
      </c>
      <c r="F62" s="13" t="s">
        <v>22</v>
      </c>
      <c r="G62" s="17">
        <v>73.9011852941177</v>
      </c>
      <c r="H62" s="17">
        <v>77.6316944117647</v>
      </c>
      <c r="I62" s="17">
        <v>80.22272</v>
      </c>
      <c r="J62" s="16"/>
      <c r="K62" s="32">
        <f t="shared" si="3"/>
        <v>231.7555997058824</v>
      </c>
      <c r="L62" s="32">
        <f t="shared" si="5"/>
        <v>59</v>
      </c>
      <c r="M62" s="33">
        <f t="shared" si="4"/>
        <v>0.5841584158415841</v>
      </c>
      <c r="N62" s="34" t="s">
        <v>22</v>
      </c>
    </row>
    <row r="63" spans="1:14" s="2" customFormat="1" ht="13.5">
      <c r="A63" s="12">
        <v>60</v>
      </c>
      <c r="B63" s="13" t="s">
        <v>16</v>
      </c>
      <c r="C63" s="13">
        <v>101</v>
      </c>
      <c r="D63" s="18" t="s">
        <v>137</v>
      </c>
      <c r="E63" s="16" t="s">
        <v>138</v>
      </c>
      <c r="F63" s="13" t="s">
        <v>22</v>
      </c>
      <c r="G63" s="17">
        <v>77.9024908163265</v>
      </c>
      <c r="H63" s="17">
        <v>75.8243414705883</v>
      </c>
      <c r="I63" s="17">
        <v>77.02272</v>
      </c>
      <c r="J63" s="16"/>
      <c r="K63" s="32">
        <f t="shared" si="3"/>
        <v>230.74955228691482</v>
      </c>
      <c r="L63" s="32">
        <f t="shared" si="5"/>
        <v>60</v>
      </c>
      <c r="M63" s="33">
        <f t="shared" si="4"/>
        <v>0.594059405940594</v>
      </c>
      <c r="N63" s="34" t="s">
        <v>22</v>
      </c>
    </row>
    <row r="64" spans="1:14" s="2" customFormat="1" ht="13.5">
      <c r="A64" s="12">
        <v>61</v>
      </c>
      <c r="B64" s="13" t="s">
        <v>16</v>
      </c>
      <c r="C64" s="13">
        <v>101</v>
      </c>
      <c r="D64" s="18" t="s">
        <v>139</v>
      </c>
      <c r="E64" s="16" t="s">
        <v>140</v>
      </c>
      <c r="F64" s="13" t="s">
        <v>22</v>
      </c>
      <c r="G64" s="17">
        <v>76.5990710034014</v>
      </c>
      <c r="H64" s="17">
        <v>80.0054382352941</v>
      </c>
      <c r="I64" s="17">
        <v>73.83568135</v>
      </c>
      <c r="J64" s="16"/>
      <c r="K64" s="32">
        <f t="shared" si="3"/>
        <v>230.4401905886955</v>
      </c>
      <c r="L64" s="32">
        <f t="shared" si="5"/>
        <v>61</v>
      </c>
      <c r="M64" s="33">
        <f t="shared" si="4"/>
        <v>0.6039603960396039</v>
      </c>
      <c r="N64" s="34" t="s">
        <v>22</v>
      </c>
    </row>
    <row r="65" spans="1:14" s="2" customFormat="1" ht="13.5">
      <c r="A65" s="12">
        <v>62</v>
      </c>
      <c r="B65" s="13" t="s">
        <v>16</v>
      </c>
      <c r="C65" s="13">
        <v>101</v>
      </c>
      <c r="D65" s="18" t="s">
        <v>141</v>
      </c>
      <c r="E65" s="16" t="s">
        <v>142</v>
      </c>
      <c r="F65" s="13" t="s">
        <v>22</v>
      </c>
      <c r="G65" s="17">
        <v>77.9083911764706</v>
      </c>
      <c r="H65" s="17">
        <v>77.2458120588235</v>
      </c>
      <c r="I65" s="17">
        <v>75.25772</v>
      </c>
      <c r="J65" s="16"/>
      <c r="K65" s="32">
        <f t="shared" si="3"/>
        <v>230.41192323529413</v>
      </c>
      <c r="L65" s="32">
        <f t="shared" si="5"/>
        <v>62</v>
      </c>
      <c r="M65" s="33">
        <f t="shared" si="4"/>
        <v>0.6138613861386139</v>
      </c>
      <c r="N65" s="34" t="s">
        <v>22</v>
      </c>
    </row>
    <row r="66" spans="1:14" s="2" customFormat="1" ht="13.5">
      <c r="A66" s="12">
        <v>63</v>
      </c>
      <c r="B66" s="13" t="s">
        <v>16</v>
      </c>
      <c r="C66" s="13">
        <v>101</v>
      </c>
      <c r="D66" s="18" t="s">
        <v>143</v>
      </c>
      <c r="E66" s="16" t="s">
        <v>144</v>
      </c>
      <c r="F66" s="13" t="s">
        <v>22</v>
      </c>
      <c r="G66" s="17">
        <v>80.0677784863946</v>
      </c>
      <c r="H66" s="17">
        <v>77.1824970588235</v>
      </c>
      <c r="I66" s="17">
        <v>73.02668135</v>
      </c>
      <c r="J66" s="16"/>
      <c r="K66" s="32">
        <f t="shared" si="3"/>
        <v>230.27695689521812</v>
      </c>
      <c r="L66" s="32">
        <f t="shared" si="5"/>
        <v>63</v>
      </c>
      <c r="M66" s="33">
        <f t="shared" si="4"/>
        <v>0.6237623762376238</v>
      </c>
      <c r="N66" s="34" t="s">
        <v>22</v>
      </c>
    </row>
    <row r="67" spans="1:14" s="2" customFormat="1" ht="13.5">
      <c r="A67" s="12">
        <v>64</v>
      </c>
      <c r="B67" s="13" t="s">
        <v>16</v>
      </c>
      <c r="C67" s="13">
        <v>101</v>
      </c>
      <c r="D67" s="18" t="s">
        <v>145</v>
      </c>
      <c r="E67" s="16" t="s">
        <v>146</v>
      </c>
      <c r="F67" s="13" t="s">
        <v>22</v>
      </c>
      <c r="G67" s="17">
        <v>76.1534077380953</v>
      </c>
      <c r="H67" s="17">
        <v>79.6154382352941</v>
      </c>
      <c r="I67" s="17">
        <v>73.54868135</v>
      </c>
      <c r="J67" s="16"/>
      <c r="K67" s="32">
        <f t="shared" si="3"/>
        <v>229.3175273233894</v>
      </c>
      <c r="L67" s="32">
        <f t="shared" si="5"/>
        <v>64</v>
      </c>
      <c r="M67" s="33">
        <f t="shared" si="4"/>
        <v>0.6336633663366337</v>
      </c>
      <c r="N67" s="34" t="s">
        <v>22</v>
      </c>
    </row>
    <row r="68" spans="1:14" s="2" customFormat="1" ht="13.5">
      <c r="A68" s="12">
        <v>65</v>
      </c>
      <c r="B68" s="13" t="s">
        <v>16</v>
      </c>
      <c r="C68" s="13">
        <v>101</v>
      </c>
      <c r="D68" s="18" t="s">
        <v>147</v>
      </c>
      <c r="E68" s="16" t="s">
        <v>148</v>
      </c>
      <c r="F68" s="13" t="s">
        <v>22</v>
      </c>
      <c r="G68" s="17">
        <v>74.8492255102041</v>
      </c>
      <c r="H68" s="17">
        <v>75.9522826470588</v>
      </c>
      <c r="I68" s="17">
        <v>77.23772</v>
      </c>
      <c r="J68" s="16"/>
      <c r="K68" s="32">
        <f t="shared" si="3"/>
        <v>228.0392281572629</v>
      </c>
      <c r="L68" s="32">
        <f t="shared" si="5"/>
        <v>65</v>
      </c>
      <c r="M68" s="33">
        <f t="shared" si="4"/>
        <v>0.6435643564356436</v>
      </c>
      <c r="N68" s="34" t="s">
        <v>22</v>
      </c>
    </row>
    <row r="69" spans="1:14" s="2" customFormat="1" ht="13.5">
      <c r="A69" s="12">
        <v>66</v>
      </c>
      <c r="B69" s="13" t="s">
        <v>16</v>
      </c>
      <c r="C69" s="13">
        <v>101</v>
      </c>
      <c r="D69" s="18" t="s">
        <v>149</v>
      </c>
      <c r="E69" s="16" t="s">
        <v>150</v>
      </c>
      <c r="F69" s="13" t="s">
        <v>22</v>
      </c>
      <c r="G69" s="17">
        <v>74.9345676470588</v>
      </c>
      <c r="H69" s="17">
        <v>76.848165</v>
      </c>
      <c r="I69" s="17">
        <v>75.60772</v>
      </c>
      <c r="J69" s="16"/>
      <c r="K69" s="32">
        <f aca="true" t="shared" si="6" ref="K69:K103">G69+H69+I69+J69</f>
        <v>227.3904526470588</v>
      </c>
      <c r="L69" s="32">
        <f t="shared" si="5"/>
        <v>66</v>
      </c>
      <c r="M69" s="33">
        <f aca="true" t="shared" si="7" ref="M69:M104">L69/C69</f>
        <v>0.6534653465346535</v>
      </c>
      <c r="N69" s="34" t="s">
        <v>22</v>
      </c>
    </row>
    <row r="70" spans="1:14" s="2" customFormat="1" ht="13.5">
      <c r="A70" s="12">
        <v>67</v>
      </c>
      <c r="B70" s="13" t="s">
        <v>16</v>
      </c>
      <c r="C70" s="13">
        <v>101</v>
      </c>
      <c r="D70" s="18" t="s">
        <v>151</v>
      </c>
      <c r="E70" s="16" t="s">
        <v>152</v>
      </c>
      <c r="F70" s="13" t="s">
        <v>22</v>
      </c>
      <c r="G70" s="17">
        <v>75.4616744897959</v>
      </c>
      <c r="H70" s="17">
        <v>72.7234591176471</v>
      </c>
      <c r="I70" s="17">
        <v>78.74772</v>
      </c>
      <c r="J70" s="16"/>
      <c r="K70" s="32">
        <f t="shared" si="6"/>
        <v>226.932853607443</v>
      </c>
      <c r="L70" s="32">
        <f aca="true" t="shared" si="8" ref="L70:L101">RANK(K70,K$1:K$65536,0)</f>
        <v>67</v>
      </c>
      <c r="M70" s="33">
        <f t="shared" si="7"/>
        <v>0.6633663366336634</v>
      </c>
      <c r="N70" s="34" t="s">
        <v>22</v>
      </c>
    </row>
    <row r="71" spans="1:14" s="2" customFormat="1" ht="13.5">
      <c r="A71" s="12">
        <v>68</v>
      </c>
      <c r="B71" s="13" t="s">
        <v>16</v>
      </c>
      <c r="C71" s="13">
        <v>101</v>
      </c>
      <c r="D71" s="18" t="s">
        <v>153</v>
      </c>
      <c r="E71" s="16" t="s">
        <v>154</v>
      </c>
      <c r="F71" s="13" t="s">
        <v>22</v>
      </c>
      <c r="G71" s="17">
        <v>76.0803542857143</v>
      </c>
      <c r="H71" s="17">
        <v>76.2435632352941</v>
      </c>
      <c r="I71" s="17">
        <v>74.1759095</v>
      </c>
      <c r="J71" s="16"/>
      <c r="K71" s="32">
        <f t="shared" si="6"/>
        <v>226.4998270210084</v>
      </c>
      <c r="L71" s="32">
        <f t="shared" si="8"/>
        <v>68</v>
      </c>
      <c r="M71" s="33">
        <f t="shared" si="7"/>
        <v>0.6732673267326733</v>
      </c>
      <c r="N71" s="34" t="s">
        <v>22</v>
      </c>
    </row>
    <row r="72" spans="1:14" s="2" customFormat="1" ht="13.5">
      <c r="A72" s="12">
        <v>69</v>
      </c>
      <c r="B72" s="13" t="s">
        <v>16</v>
      </c>
      <c r="C72" s="13">
        <v>101</v>
      </c>
      <c r="D72" s="18" t="s">
        <v>155</v>
      </c>
      <c r="E72" s="16" t="s">
        <v>156</v>
      </c>
      <c r="F72" s="13" t="s">
        <v>22</v>
      </c>
      <c r="G72" s="17">
        <v>75.2435243537415</v>
      </c>
      <c r="H72" s="17">
        <v>73.4544455882353</v>
      </c>
      <c r="I72" s="17">
        <v>77.7509095</v>
      </c>
      <c r="J72" s="16"/>
      <c r="K72" s="32">
        <f t="shared" si="6"/>
        <v>226.4488794419768</v>
      </c>
      <c r="L72" s="32">
        <f t="shared" si="8"/>
        <v>69</v>
      </c>
      <c r="M72" s="33">
        <f t="shared" si="7"/>
        <v>0.6831683168316832</v>
      </c>
      <c r="N72" s="34" t="s">
        <v>22</v>
      </c>
    </row>
    <row r="73" spans="1:14" s="2" customFormat="1" ht="13.5">
      <c r="A73" s="12">
        <v>70</v>
      </c>
      <c r="B73" s="13" t="s">
        <v>16</v>
      </c>
      <c r="C73" s="13">
        <v>101</v>
      </c>
      <c r="D73" s="18" t="s">
        <v>157</v>
      </c>
      <c r="E73" s="16" t="s">
        <v>158</v>
      </c>
      <c r="F73" s="13" t="s">
        <v>22</v>
      </c>
      <c r="G73" s="17">
        <v>75.9255311564626</v>
      </c>
      <c r="H73" s="17">
        <v>75.5712102941176</v>
      </c>
      <c r="I73" s="17">
        <v>74.9109095</v>
      </c>
      <c r="J73" s="16"/>
      <c r="K73" s="32">
        <f t="shared" si="6"/>
        <v>226.4076509505802</v>
      </c>
      <c r="L73" s="32">
        <f t="shared" si="8"/>
        <v>70</v>
      </c>
      <c r="M73" s="33">
        <f t="shared" si="7"/>
        <v>0.693069306930693</v>
      </c>
      <c r="N73" s="34" t="s">
        <v>22</v>
      </c>
    </row>
    <row r="74" spans="1:14" s="2" customFormat="1" ht="13.5">
      <c r="A74" s="12">
        <v>71</v>
      </c>
      <c r="B74" s="13" t="s">
        <v>16</v>
      </c>
      <c r="C74" s="13">
        <v>101</v>
      </c>
      <c r="D74" s="18" t="s">
        <v>159</v>
      </c>
      <c r="E74" s="16" t="s">
        <v>160</v>
      </c>
      <c r="F74" s="13" t="s">
        <v>22</v>
      </c>
      <c r="G74" s="17">
        <v>75.0862114285714</v>
      </c>
      <c r="H74" s="17">
        <v>76.382975</v>
      </c>
      <c r="I74" s="17">
        <v>74.9359095</v>
      </c>
      <c r="J74" s="16"/>
      <c r="K74" s="32">
        <f t="shared" si="6"/>
        <v>226.40509592857137</v>
      </c>
      <c r="L74" s="32">
        <f t="shared" si="8"/>
        <v>71</v>
      </c>
      <c r="M74" s="33">
        <f t="shared" si="7"/>
        <v>0.7029702970297029</v>
      </c>
      <c r="N74" s="34" t="s">
        <v>22</v>
      </c>
    </row>
    <row r="75" spans="1:14" s="2" customFormat="1" ht="13.5">
      <c r="A75" s="12">
        <v>72</v>
      </c>
      <c r="B75" s="13" t="s">
        <v>16</v>
      </c>
      <c r="C75" s="13">
        <v>101</v>
      </c>
      <c r="D75" s="18" t="s">
        <v>161</v>
      </c>
      <c r="E75" s="16" t="s">
        <v>162</v>
      </c>
      <c r="F75" s="13" t="s">
        <v>22</v>
      </c>
      <c r="G75" s="17">
        <v>72.3049864130435</v>
      </c>
      <c r="H75" s="17">
        <v>73.8433794117647</v>
      </c>
      <c r="I75" s="17">
        <v>80.04268135</v>
      </c>
      <c r="J75" s="16"/>
      <c r="K75" s="32">
        <f t="shared" si="6"/>
        <v>226.1910471748082</v>
      </c>
      <c r="L75" s="32">
        <f t="shared" si="8"/>
        <v>72</v>
      </c>
      <c r="M75" s="33">
        <f t="shared" si="7"/>
        <v>0.7128712871287128</v>
      </c>
      <c r="N75" s="34" t="s">
        <v>22</v>
      </c>
    </row>
    <row r="76" spans="1:14" s="2" customFormat="1" ht="13.5">
      <c r="A76" s="12">
        <v>73</v>
      </c>
      <c r="B76" s="13" t="s">
        <v>16</v>
      </c>
      <c r="C76" s="13">
        <v>101</v>
      </c>
      <c r="D76" s="18" t="s">
        <v>163</v>
      </c>
      <c r="E76" s="16" t="s">
        <v>164</v>
      </c>
      <c r="F76" s="13" t="s">
        <v>22</v>
      </c>
      <c r="G76" s="17">
        <v>74.5033542857143</v>
      </c>
      <c r="H76" s="17">
        <v>73.792975</v>
      </c>
      <c r="I76" s="17">
        <v>76.6809095</v>
      </c>
      <c r="J76" s="16"/>
      <c r="K76" s="32">
        <f t="shared" si="6"/>
        <v>224.9772387857143</v>
      </c>
      <c r="L76" s="32">
        <f t="shared" si="8"/>
        <v>73</v>
      </c>
      <c r="M76" s="33">
        <f t="shared" si="7"/>
        <v>0.7227722772277227</v>
      </c>
      <c r="N76" s="34" t="s">
        <v>22</v>
      </c>
    </row>
    <row r="77" spans="1:14" s="2" customFormat="1" ht="13.5">
      <c r="A77" s="12">
        <v>74</v>
      </c>
      <c r="B77" s="13" t="s">
        <v>16</v>
      </c>
      <c r="C77" s="13">
        <v>101</v>
      </c>
      <c r="D77" s="18" t="s">
        <v>165</v>
      </c>
      <c r="E77" s="16" t="s">
        <v>166</v>
      </c>
      <c r="F77" s="13" t="s">
        <v>22</v>
      </c>
      <c r="G77" s="17">
        <v>71.6639794117647</v>
      </c>
      <c r="H77" s="17">
        <v>75.1866944117647</v>
      </c>
      <c r="I77" s="17">
        <v>76.71272</v>
      </c>
      <c r="J77" s="16"/>
      <c r="K77" s="32">
        <f t="shared" si="6"/>
        <v>223.5633938235294</v>
      </c>
      <c r="L77" s="32">
        <f t="shared" si="8"/>
        <v>74</v>
      </c>
      <c r="M77" s="33">
        <f t="shared" si="7"/>
        <v>0.7326732673267327</v>
      </c>
      <c r="N77" s="34" t="s">
        <v>22</v>
      </c>
    </row>
    <row r="78" spans="1:14" s="2" customFormat="1" ht="13.5">
      <c r="A78" s="12">
        <v>75</v>
      </c>
      <c r="B78" s="13" t="s">
        <v>16</v>
      </c>
      <c r="C78" s="13">
        <v>101</v>
      </c>
      <c r="D78" s="18" t="s">
        <v>167</v>
      </c>
      <c r="E78" s="16" t="s">
        <v>168</v>
      </c>
      <c r="F78" s="13" t="s">
        <v>22</v>
      </c>
      <c r="G78" s="17">
        <v>75.6889325170068</v>
      </c>
      <c r="H78" s="17">
        <v>75.3453279411765</v>
      </c>
      <c r="I78" s="17">
        <v>72.1109095</v>
      </c>
      <c r="J78" s="16"/>
      <c r="K78" s="32">
        <f t="shared" si="6"/>
        <v>223.14516995818332</v>
      </c>
      <c r="L78" s="32">
        <f t="shared" si="8"/>
        <v>75</v>
      </c>
      <c r="M78" s="33">
        <f t="shared" si="7"/>
        <v>0.7425742574257426</v>
      </c>
      <c r="N78" s="34" t="s">
        <v>22</v>
      </c>
    </row>
    <row r="79" spans="1:14" s="2" customFormat="1" ht="13.5">
      <c r="A79" s="12">
        <v>76</v>
      </c>
      <c r="B79" s="13" t="s">
        <v>16</v>
      </c>
      <c r="C79" s="13">
        <v>101</v>
      </c>
      <c r="D79" s="18" t="s">
        <v>169</v>
      </c>
      <c r="E79" s="16" t="s">
        <v>170</v>
      </c>
      <c r="F79" s="13" t="s">
        <v>22</v>
      </c>
      <c r="G79" s="17">
        <v>73.2114295918367</v>
      </c>
      <c r="H79" s="17">
        <v>71.5369885294118</v>
      </c>
      <c r="I79" s="17">
        <v>77.98772</v>
      </c>
      <c r="J79" s="16"/>
      <c r="K79" s="32">
        <f t="shared" si="6"/>
        <v>222.7361381212485</v>
      </c>
      <c r="L79" s="32">
        <f t="shared" si="8"/>
        <v>76</v>
      </c>
      <c r="M79" s="33">
        <f t="shared" si="7"/>
        <v>0.7524752475247525</v>
      </c>
      <c r="N79" s="34" t="s">
        <v>22</v>
      </c>
    </row>
    <row r="80" spans="1:14" s="2" customFormat="1" ht="13.5">
      <c r="A80" s="12">
        <v>77</v>
      </c>
      <c r="B80" s="13" t="s">
        <v>16</v>
      </c>
      <c r="C80" s="13">
        <v>101</v>
      </c>
      <c r="D80" s="18" t="s">
        <v>171</v>
      </c>
      <c r="E80" s="16" t="s">
        <v>172</v>
      </c>
      <c r="F80" s="13" t="s">
        <v>22</v>
      </c>
      <c r="G80" s="17">
        <v>77.8351418367347</v>
      </c>
      <c r="H80" s="17">
        <v>71.2424970588235</v>
      </c>
      <c r="I80" s="17">
        <v>73.14068135</v>
      </c>
      <c r="J80" s="16"/>
      <c r="K80" s="32">
        <f t="shared" si="6"/>
        <v>222.2183202455582</v>
      </c>
      <c r="L80" s="32">
        <f t="shared" si="8"/>
        <v>77</v>
      </c>
      <c r="M80" s="33">
        <f t="shared" si="7"/>
        <v>0.7623762376237624</v>
      </c>
      <c r="N80" s="34" t="s">
        <v>22</v>
      </c>
    </row>
    <row r="81" spans="1:14" s="2" customFormat="1" ht="13.5">
      <c r="A81" s="12">
        <v>78</v>
      </c>
      <c r="B81" s="13" t="s">
        <v>16</v>
      </c>
      <c r="C81" s="13">
        <v>101</v>
      </c>
      <c r="D81" s="18" t="s">
        <v>173</v>
      </c>
      <c r="E81" s="16" t="s">
        <v>174</v>
      </c>
      <c r="F81" s="13" t="s">
        <v>22</v>
      </c>
      <c r="G81" s="17">
        <v>74.3885714285714</v>
      </c>
      <c r="H81" s="17">
        <v>72.5403279411765</v>
      </c>
      <c r="I81" s="17">
        <v>74.6809095</v>
      </c>
      <c r="J81" s="16"/>
      <c r="K81" s="32">
        <f t="shared" si="6"/>
        <v>221.6098088697479</v>
      </c>
      <c r="L81" s="32">
        <f t="shared" si="8"/>
        <v>78</v>
      </c>
      <c r="M81" s="33">
        <f t="shared" si="7"/>
        <v>0.7722772277227723</v>
      </c>
      <c r="N81" s="34" t="s">
        <v>22</v>
      </c>
    </row>
    <row r="82" spans="1:14" s="2" customFormat="1" ht="13.5">
      <c r="A82" s="12">
        <v>79</v>
      </c>
      <c r="B82" s="13" t="s">
        <v>16</v>
      </c>
      <c r="C82" s="13">
        <v>101</v>
      </c>
      <c r="D82" s="18" t="s">
        <v>175</v>
      </c>
      <c r="E82" s="16" t="s">
        <v>176</v>
      </c>
      <c r="F82" s="13" t="s">
        <v>22</v>
      </c>
      <c r="G82" s="17">
        <v>75.0486288265306</v>
      </c>
      <c r="H82" s="17">
        <v>72.6295558823529</v>
      </c>
      <c r="I82" s="17">
        <v>72.24768135</v>
      </c>
      <c r="J82" s="16"/>
      <c r="K82" s="32">
        <f t="shared" si="6"/>
        <v>219.9258660588835</v>
      </c>
      <c r="L82" s="32">
        <f t="shared" si="8"/>
        <v>79</v>
      </c>
      <c r="M82" s="33">
        <f t="shared" si="7"/>
        <v>0.7821782178217822</v>
      </c>
      <c r="N82" s="34" t="s">
        <v>22</v>
      </c>
    </row>
    <row r="83" spans="1:14" s="2" customFormat="1" ht="13.5">
      <c r="A83" s="12">
        <v>80</v>
      </c>
      <c r="B83" s="13" t="s">
        <v>16</v>
      </c>
      <c r="C83" s="13">
        <v>101</v>
      </c>
      <c r="D83" s="18" t="s">
        <v>177</v>
      </c>
      <c r="E83" s="16" t="s">
        <v>178</v>
      </c>
      <c r="F83" s="13" t="s">
        <v>22</v>
      </c>
      <c r="G83" s="17">
        <v>77.6997346938775</v>
      </c>
      <c r="H83" s="17">
        <v>71.9492617647059</v>
      </c>
      <c r="I83" s="17">
        <v>69.68068135</v>
      </c>
      <c r="J83" s="16"/>
      <c r="K83" s="32">
        <f t="shared" si="6"/>
        <v>219.32967780858337</v>
      </c>
      <c r="L83" s="32">
        <f t="shared" si="8"/>
        <v>80</v>
      </c>
      <c r="M83" s="33">
        <f t="shared" si="7"/>
        <v>0.7920792079207921</v>
      </c>
      <c r="N83" s="34" t="s">
        <v>22</v>
      </c>
    </row>
    <row r="84" spans="1:14" s="2" customFormat="1" ht="13.5">
      <c r="A84" s="12">
        <v>81</v>
      </c>
      <c r="B84" s="13" t="s">
        <v>16</v>
      </c>
      <c r="C84" s="13">
        <v>101</v>
      </c>
      <c r="D84" s="18" t="s">
        <v>179</v>
      </c>
      <c r="E84" s="16" t="s">
        <v>180</v>
      </c>
      <c r="F84" s="13" t="s">
        <v>22</v>
      </c>
      <c r="G84" s="17">
        <v>71.249714829932</v>
      </c>
      <c r="H84" s="17">
        <v>74.0582691176471</v>
      </c>
      <c r="I84" s="17">
        <v>73.5409095</v>
      </c>
      <c r="J84" s="16"/>
      <c r="K84" s="32">
        <f t="shared" si="6"/>
        <v>218.8488934475791</v>
      </c>
      <c r="L84" s="32">
        <f t="shared" si="8"/>
        <v>81</v>
      </c>
      <c r="M84" s="33">
        <f t="shared" si="7"/>
        <v>0.801980198019802</v>
      </c>
      <c r="N84" s="34" t="s">
        <v>22</v>
      </c>
    </row>
    <row r="85" spans="1:14" s="2" customFormat="1" ht="13.5">
      <c r="A85" s="12">
        <v>82</v>
      </c>
      <c r="B85" s="13" t="s">
        <v>16</v>
      </c>
      <c r="C85" s="13">
        <v>101</v>
      </c>
      <c r="D85" s="18" t="s">
        <v>181</v>
      </c>
      <c r="E85" s="16" t="s">
        <v>182</v>
      </c>
      <c r="F85" s="13" t="s">
        <v>22</v>
      </c>
      <c r="G85" s="17">
        <v>72.8357901360544</v>
      </c>
      <c r="H85" s="17">
        <v>68.1022826470588</v>
      </c>
      <c r="I85" s="17">
        <v>77.21272</v>
      </c>
      <c r="J85" s="16"/>
      <c r="K85" s="32">
        <f t="shared" si="6"/>
        <v>218.15079278311322</v>
      </c>
      <c r="L85" s="32">
        <f t="shared" si="8"/>
        <v>82</v>
      </c>
      <c r="M85" s="33">
        <f t="shared" si="7"/>
        <v>0.8118811881188119</v>
      </c>
      <c r="N85" s="34" t="s">
        <v>22</v>
      </c>
    </row>
    <row r="86" spans="1:14" s="2" customFormat="1" ht="13.5">
      <c r="A86" s="12">
        <v>83</v>
      </c>
      <c r="B86" s="13" t="s">
        <v>16</v>
      </c>
      <c r="C86" s="13">
        <v>101</v>
      </c>
      <c r="D86" s="18" t="s">
        <v>183</v>
      </c>
      <c r="E86" s="16" t="s">
        <v>184</v>
      </c>
      <c r="F86" s="13" t="s">
        <v>22</v>
      </c>
      <c r="G86" s="17">
        <v>74.7724043367347</v>
      </c>
      <c r="H86" s="17">
        <v>71.9169088235294</v>
      </c>
      <c r="I86" s="17">
        <v>69.16068135</v>
      </c>
      <c r="J86" s="16"/>
      <c r="K86" s="32">
        <f t="shared" si="6"/>
        <v>215.84999451026408</v>
      </c>
      <c r="L86" s="32">
        <f t="shared" si="8"/>
        <v>83</v>
      </c>
      <c r="M86" s="33">
        <f t="shared" si="7"/>
        <v>0.8217821782178217</v>
      </c>
      <c r="N86" s="34" t="s">
        <v>22</v>
      </c>
    </row>
    <row r="87" spans="1:14" s="2" customFormat="1" ht="13.5">
      <c r="A87" s="12">
        <v>84</v>
      </c>
      <c r="B87" s="13" t="s">
        <v>16</v>
      </c>
      <c r="C87" s="13">
        <v>101</v>
      </c>
      <c r="D87" s="18" t="s">
        <v>185</v>
      </c>
      <c r="E87" s="16" t="s">
        <v>186</v>
      </c>
      <c r="F87" s="13" t="s">
        <v>22</v>
      </c>
      <c r="G87" s="17">
        <v>72.7183071428572</v>
      </c>
      <c r="H87" s="17">
        <v>69.7946355882353</v>
      </c>
      <c r="I87" s="17">
        <v>72.90772</v>
      </c>
      <c r="J87" s="16"/>
      <c r="K87" s="32">
        <f t="shared" si="6"/>
        <v>215.42066273109248</v>
      </c>
      <c r="L87" s="32">
        <f t="shared" si="8"/>
        <v>84</v>
      </c>
      <c r="M87" s="33">
        <f t="shared" si="7"/>
        <v>0.8316831683168316</v>
      </c>
      <c r="N87" s="34" t="s">
        <v>22</v>
      </c>
    </row>
    <row r="88" spans="1:14" s="2" customFormat="1" ht="13.5">
      <c r="A88" s="12">
        <v>85</v>
      </c>
      <c r="B88" s="13" t="s">
        <v>16</v>
      </c>
      <c r="C88" s="13">
        <v>101</v>
      </c>
      <c r="D88" s="18" t="s">
        <v>187</v>
      </c>
      <c r="E88" s="16" t="s">
        <v>188</v>
      </c>
      <c r="F88" s="13" t="s">
        <v>22</v>
      </c>
      <c r="G88" s="17">
        <v>77.7043066666667</v>
      </c>
      <c r="H88" s="17">
        <v>71.0694455882353</v>
      </c>
      <c r="I88" s="17">
        <v>66.5509095</v>
      </c>
      <c r="J88" s="16"/>
      <c r="K88" s="32">
        <f t="shared" si="6"/>
        <v>215.32466175490197</v>
      </c>
      <c r="L88" s="32">
        <f t="shared" si="8"/>
        <v>85</v>
      </c>
      <c r="M88" s="33">
        <f t="shared" si="7"/>
        <v>0.8415841584158416</v>
      </c>
      <c r="N88" s="34" t="s">
        <v>22</v>
      </c>
    </row>
    <row r="89" spans="1:14" s="2" customFormat="1" ht="13.5">
      <c r="A89" s="12">
        <v>86</v>
      </c>
      <c r="B89" s="13" t="s">
        <v>16</v>
      </c>
      <c r="C89" s="13">
        <v>101</v>
      </c>
      <c r="D89" s="18" t="s">
        <v>189</v>
      </c>
      <c r="E89" s="16" t="s">
        <v>190</v>
      </c>
      <c r="F89" s="13" t="s">
        <v>22</v>
      </c>
      <c r="G89" s="17">
        <v>72.7465880102041</v>
      </c>
      <c r="H89" s="17">
        <v>70.1683794117647</v>
      </c>
      <c r="I89" s="17">
        <v>71.01268135</v>
      </c>
      <c r="J89" s="16"/>
      <c r="K89" s="32">
        <f t="shared" si="6"/>
        <v>213.9276487719688</v>
      </c>
      <c r="L89" s="32">
        <f t="shared" si="8"/>
        <v>86</v>
      </c>
      <c r="M89" s="33">
        <f t="shared" si="7"/>
        <v>0.8514851485148515</v>
      </c>
      <c r="N89" s="34" t="s">
        <v>22</v>
      </c>
    </row>
    <row r="90" spans="1:14" s="2" customFormat="1" ht="13.5">
      <c r="A90" s="12">
        <v>87</v>
      </c>
      <c r="B90" s="13" t="s">
        <v>16</v>
      </c>
      <c r="C90" s="13">
        <v>101</v>
      </c>
      <c r="D90" s="18" t="s">
        <v>191</v>
      </c>
      <c r="E90" s="16" t="s">
        <v>192</v>
      </c>
      <c r="F90" s="13" t="s">
        <v>22</v>
      </c>
      <c r="G90" s="17">
        <v>75.4475</v>
      </c>
      <c r="H90" s="17">
        <v>68.6991514705882</v>
      </c>
      <c r="I90" s="17">
        <v>68.0459095</v>
      </c>
      <c r="J90" s="16"/>
      <c r="K90" s="32">
        <f t="shared" si="6"/>
        <v>212.1925609705882</v>
      </c>
      <c r="L90" s="32">
        <f t="shared" si="8"/>
        <v>87</v>
      </c>
      <c r="M90" s="33">
        <f t="shared" si="7"/>
        <v>0.8613861386138614</v>
      </c>
      <c r="N90" s="34" t="s">
        <v>22</v>
      </c>
    </row>
    <row r="91" spans="1:14" s="2" customFormat="1" ht="13.5">
      <c r="A91" s="12">
        <v>88</v>
      </c>
      <c r="B91" s="13" t="s">
        <v>16</v>
      </c>
      <c r="C91" s="13">
        <v>101</v>
      </c>
      <c r="D91" s="18" t="s">
        <v>193</v>
      </c>
      <c r="E91" s="16" t="s">
        <v>194</v>
      </c>
      <c r="F91" s="13" t="s">
        <v>22</v>
      </c>
      <c r="G91" s="17">
        <v>77.2364853741497</v>
      </c>
      <c r="H91" s="17">
        <v>70.2249088235294</v>
      </c>
      <c r="I91" s="17">
        <v>64.45968135</v>
      </c>
      <c r="J91" s="16"/>
      <c r="K91" s="32">
        <f t="shared" si="6"/>
        <v>211.9210755476791</v>
      </c>
      <c r="L91" s="32">
        <f t="shared" si="8"/>
        <v>88</v>
      </c>
      <c r="M91" s="33">
        <f t="shared" si="7"/>
        <v>0.8712871287128713</v>
      </c>
      <c r="N91" s="34" t="s">
        <v>22</v>
      </c>
    </row>
    <row r="92" spans="1:14" s="2" customFormat="1" ht="13.5">
      <c r="A92" s="12">
        <v>89</v>
      </c>
      <c r="B92" s="13" t="s">
        <v>16</v>
      </c>
      <c r="C92" s="13">
        <v>101</v>
      </c>
      <c r="D92" s="18" t="s">
        <v>195</v>
      </c>
      <c r="E92" s="16" t="s">
        <v>196</v>
      </c>
      <c r="F92" s="13" t="s">
        <v>22</v>
      </c>
      <c r="G92" s="17">
        <v>73.4619295918367</v>
      </c>
      <c r="H92" s="17">
        <v>67.1975767647059</v>
      </c>
      <c r="I92" s="17">
        <v>71.10272</v>
      </c>
      <c r="J92" s="16"/>
      <c r="K92" s="32">
        <f t="shared" si="6"/>
        <v>211.76222635654258</v>
      </c>
      <c r="L92" s="32">
        <f t="shared" si="8"/>
        <v>89</v>
      </c>
      <c r="M92" s="33">
        <f t="shared" si="7"/>
        <v>0.8811881188118812</v>
      </c>
      <c r="N92" s="34" t="s">
        <v>22</v>
      </c>
    </row>
    <row r="93" spans="1:14" s="2" customFormat="1" ht="13.5">
      <c r="A93" s="12">
        <v>90</v>
      </c>
      <c r="B93" s="13" t="s">
        <v>16</v>
      </c>
      <c r="C93" s="13">
        <v>101</v>
      </c>
      <c r="D93" s="18" t="s">
        <v>197</v>
      </c>
      <c r="E93" s="16" t="s">
        <v>198</v>
      </c>
      <c r="F93" s="13" t="s">
        <v>22</v>
      </c>
      <c r="G93" s="17">
        <v>71.7646336734694</v>
      </c>
      <c r="H93" s="17">
        <v>64.1393414705882</v>
      </c>
      <c r="I93" s="17">
        <v>75.08272</v>
      </c>
      <c r="J93" s="16"/>
      <c r="K93" s="32">
        <f t="shared" si="6"/>
        <v>210.9866951440576</v>
      </c>
      <c r="L93" s="32">
        <f t="shared" si="8"/>
        <v>90</v>
      </c>
      <c r="M93" s="33">
        <f t="shared" si="7"/>
        <v>0.8910891089108911</v>
      </c>
      <c r="N93" s="34" t="s">
        <v>22</v>
      </c>
    </row>
    <row r="94" spans="1:14" s="2" customFormat="1" ht="13.5">
      <c r="A94" s="12">
        <v>91</v>
      </c>
      <c r="B94" s="13" t="s">
        <v>16</v>
      </c>
      <c r="C94" s="13">
        <v>101</v>
      </c>
      <c r="D94" s="18" t="s">
        <v>199</v>
      </c>
      <c r="E94" s="16" t="s">
        <v>200</v>
      </c>
      <c r="F94" s="13" t="s">
        <v>22</v>
      </c>
      <c r="G94" s="17">
        <v>70.6605102040816</v>
      </c>
      <c r="H94" s="17">
        <v>68.2253279411765</v>
      </c>
      <c r="I94" s="17">
        <v>69.1009095</v>
      </c>
      <c r="J94" s="16"/>
      <c r="K94" s="32">
        <f t="shared" si="6"/>
        <v>207.9867476452581</v>
      </c>
      <c r="L94" s="32">
        <f t="shared" si="8"/>
        <v>91</v>
      </c>
      <c r="M94" s="33">
        <f t="shared" si="7"/>
        <v>0.900990099009901</v>
      </c>
      <c r="N94" s="34" t="s">
        <v>22</v>
      </c>
    </row>
    <row r="95" spans="1:14" s="2" customFormat="1" ht="13.5">
      <c r="A95" s="12">
        <v>92</v>
      </c>
      <c r="B95" s="13" t="s">
        <v>16</v>
      </c>
      <c r="C95" s="13">
        <v>101</v>
      </c>
      <c r="D95" s="18" t="s">
        <v>201</v>
      </c>
      <c r="E95" s="16" t="s">
        <v>202</v>
      </c>
      <c r="F95" s="13" t="s">
        <v>22</v>
      </c>
      <c r="G95" s="17">
        <v>68.032333877551</v>
      </c>
      <c r="H95" s="17">
        <v>66.0162102941177</v>
      </c>
      <c r="I95" s="17">
        <v>67.9809095</v>
      </c>
      <c r="J95" s="16"/>
      <c r="K95" s="32">
        <f t="shared" si="6"/>
        <v>202.0294536716687</v>
      </c>
      <c r="L95" s="32">
        <f t="shared" si="8"/>
        <v>92</v>
      </c>
      <c r="M95" s="33">
        <f t="shared" si="7"/>
        <v>0.9108910891089109</v>
      </c>
      <c r="N95" s="34" t="s">
        <v>22</v>
      </c>
    </row>
    <row r="96" spans="1:14" s="2" customFormat="1" ht="13.5">
      <c r="A96" s="12">
        <v>93</v>
      </c>
      <c r="B96" s="13" t="s">
        <v>16</v>
      </c>
      <c r="C96" s="13">
        <v>101</v>
      </c>
      <c r="D96" s="18" t="s">
        <v>203</v>
      </c>
      <c r="E96" s="16" t="s">
        <v>204</v>
      </c>
      <c r="F96" s="13" t="s">
        <v>22</v>
      </c>
      <c r="G96" s="17">
        <v>72.165756122449</v>
      </c>
      <c r="H96" s="17">
        <v>66.0537532352941</v>
      </c>
      <c r="I96" s="17">
        <v>63.32272</v>
      </c>
      <c r="J96" s="16"/>
      <c r="K96" s="32">
        <f t="shared" si="6"/>
        <v>201.5422293577431</v>
      </c>
      <c r="L96" s="32">
        <f t="shared" si="8"/>
        <v>93</v>
      </c>
      <c r="M96" s="33">
        <f t="shared" si="7"/>
        <v>0.9207920792079208</v>
      </c>
      <c r="N96" s="34" t="s">
        <v>22</v>
      </c>
    </row>
    <row r="97" spans="1:14" s="2" customFormat="1" ht="13.5">
      <c r="A97" s="12">
        <v>94</v>
      </c>
      <c r="B97" s="13" t="s">
        <v>16</v>
      </c>
      <c r="C97" s="13">
        <v>101</v>
      </c>
      <c r="D97" s="18" t="s">
        <v>205</v>
      </c>
      <c r="E97" s="16" t="s">
        <v>206</v>
      </c>
      <c r="F97" s="13" t="s">
        <v>22</v>
      </c>
      <c r="G97" s="17">
        <v>65.7674908163265</v>
      </c>
      <c r="H97" s="17">
        <v>65.283165</v>
      </c>
      <c r="I97" s="17">
        <v>69.76272</v>
      </c>
      <c r="J97" s="16"/>
      <c r="K97" s="32">
        <f t="shared" si="6"/>
        <v>200.8133758163265</v>
      </c>
      <c r="L97" s="32">
        <f t="shared" si="8"/>
        <v>94</v>
      </c>
      <c r="M97" s="33">
        <f t="shared" si="7"/>
        <v>0.9306930693069307</v>
      </c>
      <c r="N97" s="34" t="s">
        <v>22</v>
      </c>
    </row>
    <row r="98" spans="1:14" s="2" customFormat="1" ht="13.5">
      <c r="A98" s="12">
        <v>95</v>
      </c>
      <c r="B98" s="13" t="s">
        <v>16</v>
      </c>
      <c r="C98" s="13">
        <v>101</v>
      </c>
      <c r="D98" s="18" t="s">
        <v>207</v>
      </c>
      <c r="E98" s="16" t="s">
        <v>208</v>
      </c>
      <c r="F98" s="13" t="s">
        <v>22</v>
      </c>
      <c r="G98" s="17">
        <v>69.2277420408163</v>
      </c>
      <c r="H98" s="17">
        <v>64.9017985294118</v>
      </c>
      <c r="I98" s="17">
        <v>64.6409095</v>
      </c>
      <c r="J98" s="16"/>
      <c r="K98" s="32">
        <f t="shared" si="6"/>
        <v>198.7704500702281</v>
      </c>
      <c r="L98" s="32">
        <f t="shared" si="8"/>
        <v>95</v>
      </c>
      <c r="M98" s="33">
        <f t="shared" si="7"/>
        <v>0.9405940594059405</v>
      </c>
      <c r="N98" s="34" t="s">
        <v>22</v>
      </c>
    </row>
    <row r="99" spans="1:14" s="2" customFormat="1" ht="13.5">
      <c r="A99" s="12">
        <v>96</v>
      </c>
      <c r="B99" s="13" t="s">
        <v>16</v>
      </c>
      <c r="C99" s="13">
        <v>101</v>
      </c>
      <c r="D99" s="18" t="s">
        <v>209</v>
      </c>
      <c r="E99" s="16" t="s">
        <v>210</v>
      </c>
      <c r="F99" s="13" t="s">
        <v>22</v>
      </c>
      <c r="G99" s="17">
        <v>70.1426530612245</v>
      </c>
      <c r="H99" s="17">
        <v>61.7420454545455</v>
      </c>
      <c r="I99" s="17">
        <v>66.3059095</v>
      </c>
      <c r="J99" s="16"/>
      <c r="K99" s="32">
        <f t="shared" si="6"/>
        <v>198.19060801577</v>
      </c>
      <c r="L99" s="32">
        <f t="shared" si="8"/>
        <v>96</v>
      </c>
      <c r="M99" s="33">
        <f t="shared" si="7"/>
        <v>0.9504950495049505</v>
      </c>
      <c r="N99" s="34" t="s">
        <v>22</v>
      </c>
    </row>
    <row r="100" spans="1:14" s="2" customFormat="1" ht="13.5">
      <c r="A100" s="12">
        <v>97</v>
      </c>
      <c r="B100" s="13" t="s">
        <v>16</v>
      </c>
      <c r="C100" s="13">
        <v>101</v>
      </c>
      <c r="D100" s="18" t="s">
        <v>211</v>
      </c>
      <c r="E100" s="16" t="s">
        <v>212</v>
      </c>
      <c r="F100" s="13" t="s">
        <v>22</v>
      </c>
      <c r="G100" s="17">
        <v>68.6441744897959</v>
      </c>
      <c r="H100" s="17">
        <v>64.0687532352941</v>
      </c>
      <c r="I100" s="17">
        <v>65.34772</v>
      </c>
      <c r="J100" s="16"/>
      <c r="K100" s="32">
        <f t="shared" si="6"/>
        <v>198.06064772509</v>
      </c>
      <c r="L100" s="32">
        <f t="shared" si="8"/>
        <v>97</v>
      </c>
      <c r="M100" s="33">
        <f t="shared" si="7"/>
        <v>0.9603960396039604</v>
      </c>
      <c r="N100" s="34" t="s">
        <v>22</v>
      </c>
    </row>
    <row r="101" spans="1:14" s="2" customFormat="1" ht="13.5">
      <c r="A101" s="12">
        <v>98</v>
      </c>
      <c r="B101" s="13" t="s">
        <v>16</v>
      </c>
      <c r="C101" s="13">
        <v>101</v>
      </c>
      <c r="D101" s="18" t="s">
        <v>213</v>
      </c>
      <c r="E101" s="16" t="s">
        <v>214</v>
      </c>
      <c r="F101" s="13" t="s">
        <v>22</v>
      </c>
      <c r="G101" s="17">
        <v>65.207027755102</v>
      </c>
      <c r="H101" s="17">
        <v>64.8088573529412</v>
      </c>
      <c r="I101" s="17">
        <v>65.8809095</v>
      </c>
      <c r="J101" s="16"/>
      <c r="K101" s="32">
        <f t="shared" si="6"/>
        <v>195.89679460804322</v>
      </c>
      <c r="L101" s="32">
        <f t="shared" si="8"/>
        <v>98</v>
      </c>
      <c r="M101" s="33">
        <f t="shared" si="7"/>
        <v>0.9702970297029703</v>
      </c>
      <c r="N101" s="34" t="s">
        <v>22</v>
      </c>
    </row>
    <row r="102" spans="1:14" s="2" customFormat="1" ht="13.5">
      <c r="A102" s="12">
        <v>99</v>
      </c>
      <c r="B102" s="13" t="s">
        <v>16</v>
      </c>
      <c r="C102" s="13">
        <v>101</v>
      </c>
      <c r="D102" s="18" t="s">
        <v>215</v>
      </c>
      <c r="E102" s="16" t="s">
        <v>216</v>
      </c>
      <c r="F102" s="13" t="s">
        <v>22</v>
      </c>
      <c r="G102" s="17">
        <v>64.81519</v>
      </c>
      <c r="H102" s="17">
        <v>62.853459117647</v>
      </c>
      <c r="I102" s="17">
        <v>64.53272</v>
      </c>
      <c r="J102" s="16"/>
      <c r="K102" s="32">
        <f t="shared" si="6"/>
        <v>192.201369117647</v>
      </c>
      <c r="L102" s="32">
        <f>RANK(K102,K:K,0)</f>
        <v>99</v>
      </c>
      <c r="M102" s="33">
        <f t="shared" si="7"/>
        <v>0.9801980198019802</v>
      </c>
      <c r="N102" s="34" t="s">
        <v>22</v>
      </c>
    </row>
    <row r="103" spans="1:14" s="2" customFormat="1" ht="13.5">
      <c r="A103" s="12">
        <v>100</v>
      </c>
      <c r="B103" s="13" t="s">
        <v>16</v>
      </c>
      <c r="C103" s="13">
        <v>101</v>
      </c>
      <c r="D103" s="18" t="s">
        <v>217</v>
      </c>
      <c r="E103" s="16" t="s">
        <v>218</v>
      </c>
      <c r="F103" s="13" t="s">
        <v>22</v>
      </c>
      <c r="G103" s="17">
        <v>69.5778440816327</v>
      </c>
      <c r="H103" s="17">
        <v>64.0944455882353</v>
      </c>
      <c r="I103" s="17">
        <v>55.4359095</v>
      </c>
      <c r="J103" s="16"/>
      <c r="K103" s="32">
        <f t="shared" si="6"/>
        <v>189.10819916986802</v>
      </c>
      <c r="L103" s="32">
        <f>RANK(K103,K:K,0)</f>
        <v>100</v>
      </c>
      <c r="M103" s="33">
        <f t="shared" si="7"/>
        <v>0.9900990099009901</v>
      </c>
      <c r="N103" s="34" t="s">
        <v>22</v>
      </c>
    </row>
    <row r="104" spans="1:14" s="2" customFormat="1" ht="13.5">
      <c r="A104" s="12">
        <v>101</v>
      </c>
      <c r="B104" s="13" t="s">
        <v>16</v>
      </c>
      <c r="C104" s="13">
        <v>101</v>
      </c>
      <c r="D104" s="18" t="s">
        <v>219</v>
      </c>
      <c r="E104" s="16" t="s">
        <v>220</v>
      </c>
      <c r="F104" s="13" t="s">
        <v>22</v>
      </c>
      <c r="G104" s="17">
        <v>56.101122448979595</v>
      </c>
      <c r="H104" s="17">
        <v>57.8434591176471</v>
      </c>
      <c r="I104" s="16" t="s">
        <v>221</v>
      </c>
      <c r="J104" s="16"/>
      <c r="K104" s="32" t="s">
        <v>221</v>
      </c>
      <c r="L104" s="32" t="e">
        <f>RANK(K104,K:K,0)</f>
        <v>#VALUE!</v>
      </c>
      <c r="M104" s="33" t="e">
        <f t="shared" si="7"/>
        <v>#VALUE!</v>
      </c>
      <c r="N104" s="34" t="s">
        <v>22</v>
      </c>
    </row>
    <row r="105" spans="1:14" s="2" customFormat="1" ht="13.5">
      <c r="A105" s="48"/>
      <c r="B105" s="49"/>
      <c r="C105" s="50"/>
      <c r="D105" s="18"/>
      <c r="E105" s="16"/>
      <c r="F105" s="16"/>
      <c r="G105" s="16"/>
      <c r="H105" s="16"/>
      <c r="I105" s="16"/>
      <c r="J105" s="16"/>
      <c r="K105" s="32"/>
      <c r="L105" s="32"/>
      <c r="M105" s="33"/>
      <c r="N105" s="34"/>
    </row>
    <row r="106" spans="1:14" s="2" customFormat="1" ht="13.5">
      <c r="A106" s="48"/>
      <c r="B106" s="49"/>
      <c r="C106" s="50"/>
      <c r="D106" s="18"/>
      <c r="E106" s="16"/>
      <c r="F106" s="16"/>
      <c r="G106" s="16"/>
      <c r="H106" s="16"/>
      <c r="I106" s="16"/>
      <c r="J106" s="16"/>
      <c r="K106" s="32"/>
      <c r="L106" s="32"/>
      <c r="M106" s="33"/>
      <c r="N106" s="34"/>
    </row>
    <row r="107" spans="1:14" s="3" customFormat="1" ht="21.75" customHeight="1">
      <c r="A107" s="25"/>
      <c r="B107" s="26" t="s">
        <v>222</v>
      </c>
      <c r="C107" s="27" t="s">
        <v>223</v>
      </c>
      <c r="D107" s="27"/>
      <c r="E107" s="28"/>
      <c r="F107" s="28"/>
      <c r="G107" s="28"/>
      <c r="H107" s="28"/>
      <c r="I107" s="28"/>
      <c r="J107" s="25"/>
      <c r="K107" s="25"/>
      <c r="L107" s="25"/>
      <c r="M107" s="36"/>
      <c r="N107" s="36"/>
    </row>
    <row r="108" spans="3:14" s="4" customFormat="1" ht="16.5" customHeight="1">
      <c r="C108" s="29" t="s">
        <v>224</v>
      </c>
      <c r="D108" s="27"/>
      <c r="E108" s="29"/>
      <c r="F108" s="29"/>
      <c r="G108" s="29"/>
      <c r="H108" s="29"/>
      <c r="I108" s="29"/>
      <c r="J108" s="29"/>
      <c r="K108" s="29"/>
      <c r="L108" s="29"/>
      <c r="M108" s="37"/>
      <c r="N108" s="38"/>
    </row>
    <row r="109" spans="1:14" s="4" customFormat="1" ht="16.5" customHeight="1">
      <c r="A109" s="26"/>
      <c r="B109" s="26"/>
      <c r="C109" s="29" t="s">
        <v>225</v>
      </c>
      <c r="D109" s="27"/>
      <c r="E109" s="29"/>
      <c r="F109" s="29"/>
      <c r="G109" s="29"/>
      <c r="H109" s="29"/>
      <c r="I109" s="29"/>
      <c r="J109" s="29"/>
      <c r="K109" s="29"/>
      <c r="L109" s="29"/>
      <c r="M109" s="39"/>
      <c r="N109" s="38"/>
    </row>
    <row r="110" spans="1:14" s="4" customFormat="1" ht="16.5" customHeight="1">
      <c r="A110" s="27"/>
      <c r="B110" s="27"/>
      <c r="C110" s="27" t="s">
        <v>226</v>
      </c>
      <c r="J110" s="28"/>
      <c r="K110" s="28"/>
      <c r="L110" s="28"/>
      <c r="M110" s="40"/>
      <c r="N110" s="38"/>
    </row>
    <row r="111" spans="1:14" s="4" customFormat="1" ht="16.5" customHeight="1">
      <c r="A111" s="27"/>
      <c r="B111" s="27"/>
      <c r="C111" s="4" t="s">
        <v>227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39"/>
      <c r="N111" s="38"/>
    </row>
    <row r="112" spans="13:14" s="3" customFormat="1" ht="14.25">
      <c r="M112" s="41"/>
      <c r="N112" s="42"/>
    </row>
    <row r="113" spans="13:14" s="3" customFormat="1" ht="14.25">
      <c r="M113" s="41"/>
      <c r="N113" s="42"/>
    </row>
    <row r="114" spans="13:14" s="3" customFormat="1" ht="14.25">
      <c r="M114" s="41"/>
      <c r="N114" s="42"/>
    </row>
    <row r="115" spans="13:14" s="3" customFormat="1" ht="14.25">
      <c r="M115" s="41"/>
      <c r="N115" s="42"/>
    </row>
    <row r="116" spans="13:14" s="3" customFormat="1" ht="14.25">
      <c r="M116" s="41"/>
      <c r="N116" s="42"/>
    </row>
    <row r="117" spans="13:14" s="3" customFormat="1" ht="14.25">
      <c r="M117" s="41"/>
      <c r="N117" s="42"/>
    </row>
  </sheetData>
  <sheetProtection/>
  <autoFilter ref="F1:F117"/>
  <mergeCells count="1">
    <mergeCell ref="A1:N1"/>
  </mergeCells>
  <printOptions horizontalCentered="1"/>
  <pageMargins left="0.16" right="0.16" top="0.71" bottom="0.71" header="0.51" footer="0.51"/>
  <pageSetup horizontalDpi="600" verticalDpi="600" orientation="landscape" paperSize="9" r:id="rId1"/>
  <headerFooter scaleWithDoc="0" alignWithMargins="0">
    <oddFooter>&amp;C
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23"/>
  <sheetViews>
    <sheetView zoomScale="130" zoomScaleNormal="130" workbookViewId="0" topLeftCell="A10">
      <selection activeCell="F56" sqref="F56"/>
    </sheetView>
  </sheetViews>
  <sheetFormatPr defaultColWidth="9.00390625" defaultRowHeight="14.25"/>
  <cols>
    <col min="1" max="1" width="4.625" style="0" customWidth="1"/>
    <col min="2" max="2" width="8.625" style="0" customWidth="1"/>
    <col min="3" max="3" width="7.875" style="0" customWidth="1"/>
    <col min="4" max="4" width="8.50390625" style="0" customWidth="1"/>
    <col min="5" max="5" width="11.00390625" style="0" customWidth="1"/>
    <col min="6" max="6" width="7.75390625" style="0" customWidth="1"/>
    <col min="7" max="7" width="9.25390625" style="0" customWidth="1"/>
    <col min="8" max="10" width="10.00390625" style="0" customWidth="1"/>
    <col min="11" max="11" width="9.375" style="0" customWidth="1"/>
    <col min="12" max="12" width="8.75390625" style="0" customWidth="1"/>
    <col min="13" max="13" width="12.00390625" style="5" customWidth="1"/>
    <col min="14" max="14" width="12.875" style="6" customWidth="1"/>
  </cols>
  <sheetData>
    <row r="1" spans="1:14" ht="27" customHeight="1">
      <c r="A1" s="52" t="s">
        <v>228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1" customFormat="1" ht="37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30"/>
    </row>
    <row r="3" spans="1:14" s="2" customFormat="1" ht="44.25" customHeight="1">
      <c r="A3" s="8" t="s">
        <v>2</v>
      </c>
      <c r="B3" s="8" t="s">
        <v>3</v>
      </c>
      <c r="C3" s="8" t="s">
        <v>4</v>
      </c>
      <c r="D3" s="10" t="s">
        <v>5</v>
      </c>
      <c r="E3" s="10" t="s">
        <v>6</v>
      </c>
      <c r="F3" s="43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43" t="s">
        <v>14</v>
      </c>
      <c r="N3" s="47" t="s">
        <v>15</v>
      </c>
    </row>
    <row r="4" spans="1:14" s="2" customFormat="1" ht="13.5">
      <c r="A4" s="44">
        <v>1</v>
      </c>
      <c r="B4" s="45" t="s">
        <v>229</v>
      </c>
      <c r="C4" s="45">
        <v>207</v>
      </c>
      <c r="D4" s="13" t="s">
        <v>230</v>
      </c>
      <c r="E4" s="13" t="s">
        <v>231</v>
      </c>
      <c r="F4" s="13" t="s">
        <v>19</v>
      </c>
      <c r="G4" s="14">
        <v>93.1308326923077</v>
      </c>
      <c r="H4" s="14">
        <v>98.302305</v>
      </c>
      <c r="I4" s="14">
        <v>97.53822</v>
      </c>
      <c r="J4" s="13"/>
      <c r="K4" s="32">
        <f>G4+H4+I4+J4</f>
        <v>288.9713576923077</v>
      </c>
      <c r="L4" s="32">
        <f>RANK(K4,K:K,0)</f>
        <v>1</v>
      </c>
      <c r="M4" s="33">
        <f>L4/C4</f>
        <v>0.004830917874396135</v>
      </c>
      <c r="N4" s="13" t="s">
        <v>19</v>
      </c>
    </row>
    <row r="5" spans="1:14" s="2" customFormat="1" ht="13.5">
      <c r="A5" s="44">
        <v>2</v>
      </c>
      <c r="B5" s="45" t="s">
        <v>229</v>
      </c>
      <c r="C5" s="45">
        <v>207</v>
      </c>
      <c r="D5" s="13" t="s">
        <v>232</v>
      </c>
      <c r="E5" s="13" t="s">
        <v>233</v>
      </c>
      <c r="F5" s="13" t="s">
        <v>19</v>
      </c>
      <c r="G5" s="14">
        <v>94.4208974358974</v>
      </c>
      <c r="H5" s="14">
        <v>93.8545454545454</v>
      </c>
      <c r="I5" s="14">
        <v>97.59822</v>
      </c>
      <c r="J5" s="13"/>
      <c r="K5" s="32">
        <f aca="true" t="shared" si="0" ref="K5:K68">G5+H5+I5+J5</f>
        <v>285.8736628904428</v>
      </c>
      <c r="L5" s="32">
        <f>RANK(K5,K:K,0)</f>
        <v>2</v>
      </c>
      <c r="M5" s="33">
        <f>L5/C5</f>
        <v>0.00966183574879227</v>
      </c>
      <c r="N5" s="13" t="s">
        <v>19</v>
      </c>
    </row>
    <row r="6" spans="1:14" s="2" customFormat="1" ht="13.5">
      <c r="A6" s="44">
        <v>3</v>
      </c>
      <c r="B6" s="45" t="s">
        <v>229</v>
      </c>
      <c r="C6" s="45">
        <v>207</v>
      </c>
      <c r="D6" s="18" t="s">
        <v>234</v>
      </c>
      <c r="E6" s="16" t="s">
        <v>235</v>
      </c>
      <c r="F6" s="13" t="s">
        <v>19</v>
      </c>
      <c r="G6" s="17">
        <v>90.7995826923077</v>
      </c>
      <c r="H6" s="17">
        <v>95.6152272727273</v>
      </c>
      <c r="I6" s="17">
        <v>96.76822</v>
      </c>
      <c r="J6" s="16"/>
      <c r="K6" s="32">
        <f t="shared" si="0"/>
        <v>283.18302996503496</v>
      </c>
      <c r="L6" s="32">
        <f aca="true" t="shared" si="1" ref="L6:L69">RANK(K6,K$1:K$65536,0)</f>
        <v>3</v>
      </c>
      <c r="M6" s="33">
        <f aca="true" t="shared" si="2" ref="M6:M69">L6/C6</f>
        <v>0.014492753623188406</v>
      </c>
      <c r="N6" s="13" t="s">
        <v>19</v>
      </c>
    </row>
    <row r="7" spans="1:14" s="2" customFormat="1" ht="13.5">
      <c r="A7" s="44">
        <v>4</v>
      </c>
      <c r="B7" s="45" t="s">
        <v>229</v>
      </c>
      <c r="C7" s="45">
        <v>207</v>
      </c>
      <c r="D7" s="18" t="s">
        <v>236</v>
      </c>
      <c r="E7" s="16">
        <v>1812021002</v>
      </c>
      <c r="F7" s="13" t="s">
        <v>19</v>
      </c>
      <c r="G7" s="17">
        <v>90.9020806122449</v>
      </c>
      <c r="H7" s="17">
        <v>94.1535117647059</v>
      </c>
      <c r="I7" s="17">
        <v>96.9582855</v>
      </c>
      <c r="J7" s="16"/>
      <c r="K7" s="32">
        <f t="shared" si="0"/>
        <v>282.0138778769508</v>
      </c>
      <c r="L7" s="32">
        <f t="shared" si="1"/>
        <v>4</v>
      </c>
      <c r="M7" s="33">
        <f t="shared" si="2"/>
        <v>0.01932367149758454</v>
      </c>
      <c r="N7" s="13" t="s">
        <v>19</v>
      </c>
    </row>
    <row r="8" spans="1:14" s="2" customFormat="1" ht="13.5">
      <c r="A8" s="44">
        <v>5</v>
      </c>
      <c r="B8" s="45" t="s">
        <v>229</v>
      </c>
      <c r="C8" s="45">
        <v>207</v>
      </c>
      <c r="D8" s="18" t="s">
        <v>237</v>
      </c>
      <c r="E8" s="16">
        <v>1810031008</v>
      </c>
      <c r="F8" s="16" t="s">
        <v>22</v>
      </c>
      <c r="G8" s="17">
        <v>90.94555</v>
      </c>
      <c r="H8" s="17">
        <v>91.8839235294117</v>
      </c>
      <c r="I8" s="17">
        <v>94.7357855</v>
      </c>
      <c r="J8" s="16"/>
      <c r="K8" s="32">
        <f t="shared" si="0"/>
        <v>277.5652590294117</v>
      </c>
      <c r="L8" s="32">
        <f t="shared" si="1"/>
        <v>5</v>
      </c>
      <c r="M8" s="33">
        <f t="shared" si="2"/>
        <v>0.024154589371980676</v>
      </c>
      <c r="N8" s="13" t="s">
        <v>19</v>
      </c>
    </row>
    <row r="9" spans="1:14" s="2" customFormat="1" ht="13.5">
      <c r="A9" s="44">
        <v>6</v>
      </c>
      <c r="B9" s="45" t="s">
        <v>229</v>
      </c>
      <c r="C9" s="45">
        <v>207</v>
      </c>
      <c r="D9" s="18" t="s">
        <v>238</v>
      </c>
      <c r="E9" s="16" t="s">
        <v>239</v>
      </c>
      <c r="F9" s="13" t="s">
        <v>19</v>
      </c>
      <c r="G9" s="17">
        <v>86.5841666666667</v>
      </c>
      <c r="H9" s="17">
        <v>92.5495454545455</v>
      </c>
      <c r="I9" s="17">
        <v>97.69822</v>
      </c>
      <c r="J9" s="16"/>
      <c r="K9" s="32">
        <f t="shared" si="0"/>
        <v>276.8319321212122</v>
      </c>
      <c r="L9" s="32">
        <f t="shared" si="1"/>
        <v>6</v>
      </c>
      <c r="M9" s="33">
        <f t="shared" si="2"/>
        <v>0.028985507246376812</v>
      </c>
      <c r="N9" s="13" t="s">
        <v>19</v>
      </c>
    </row>
    <row r="10" spans="1:14" s="2" customFormat="1" ht="13.5">
      <c r="A10" s="44">
        <v>7</v>
      </c>
      <c r="B10" s="46" t="s">
        <v>229</v>
      </c>
      <c r="C10" s="45">
        <v>207</v>
      </c>
      <c r="D10" s="18" t="s">
        <v>240</v>
      </c>
      <c r="E10" s="16" t="s">
        <v>241</v>
      </c>
      <c r="F10" s="16" t="s">
        <v>22</v>
      </c>
      <c r="G10" s="17">
        <v>90.8834608974359</v>
      </c>
      <c r="H10" s="17">
        <v>92.7011686363637</v>
      </c>
      <c r="I10" s="17">
        <v>92.27822</v>
      </c>
      <c r="J10" s="16"/>
      <c r="K10" s="32">
        <f t="shared" si="0"/>
        <v>275.8628495337996</v>
      </c>
      <c r="L10" s="32">
        <f t="shared" si="1"/>
        <v>7</v>
      </c>
      <c r="M10" s="33">
        <f t="shared" si="2"/>
        <v>0.033816425120772944</v>
      </c>
      <c r="N10" s="13" t="s">
        <v>19</v>
      </c>
    </row>
    <row r="11" spans="1:14" s="2" customFormat="1" ht="13.5">
      <c r="A11" s="44">
        <v>8</v>
      </c>
      <c r="B11" s="45" t="s">
        <v>229</v>
      </c>
      <c r="C11" s="45">
        <v>207</v>
      </c>
      <c r="D11" s="18" t="s">
        <v>242</v>
      </c>
      <c r="E11" s="16" t="s">
        <v>243</v>
      </c>
      <c r="F11" s="16" t="s">
        <v>22</v>
      </c>
      <c r="G11" s="17">
        <v>92.0354480769231</v>
      </c>
      <c r="H11" s="17">
        <v>94.3956231818182</v>
      </c>
      <c r="I11" s="17">
        <v>89.19822</v>
      </c>
      <c r="J11" s="16"/>
      <c r="K11" s="32">
        <f t="shared" si="0"/>
        <v>275.6292912587413</v>
      </c>
      <c r="L11" s="32">
        <f t="shared" si="1"/>
        <v>8</v>
      </c>
      <c r="M11" s="33">
        <f t="shared" si="2"/>
        <v>0.03864734299516908</v>
      </c>
      <c r="N11" s="13" t="s">
        <v>19</v>
      </c>
    </row>
    <row r="12" spans="1:14" s="2" customFormat="1" ht="13.5">
      <c r="A12" s="44">
        <v>9</v>
      </c>
      <c r="B12" s="45" t="s">
        <v>229</v>
      </c>
      <c r="C12" s="45">
        <v>207</v>
      </c>
      <c r="D12" s="18" t="s">
        <v>244</v>
      </c>
      <c r="E12" s="16" t="s">
        <v>245</v>
      </c>
      <c r="F12" s="16" t="s">
        <v>22</v>
      </c>
      <c r="G12" s="17">
        <v>91.3824673076923</v>
      </c>
      <c r="H12" s="17">
        <v>95.2121686363636</v>
      </c>
      <c r="I12" s="17">
        <v>88.71572</v>
      </c>
      <c r="J12" s="16"/>
      <c r="K12" s="32">
        <f t="shared" si="0"/>
        <v>275.3103559440559</v>
      </c>
      <c r="L12" s="32">
        <f t="shared" si="1"/>
        <v>9</v>
      </c>
      <c r="M12" s="33">
        <f t="shared" si="2"/>
        <v>0.043478260869565216</v>
      </c>
      <c r="N12" s="13" t="s">
        <v>19</v>
      </c>
    </row>
    <row r="13" spans="1:14" s="2" customFormat="1" ht="13.5">
      <c r="A13" s="44">
        <v>10</v>
      </c>
      <c r="B13" s="45" t="s">
        <v>229</v>
      </c>
      <c r="C13" s="45">
        <v>207</v>
      </c>
      <c r="D13" s="18" t="s">
        <v>246</v>
      </c>
      <c r="E13" s="16" t="s">
        <v>247</v>
      </c>
      <c r="F13" s="16" t="s">
        <v>22</v>
      </c>
      <c r="G13" s="17">
        <v>90.5358326923077</v>
      </c>
      <c r="H13" s="17">
        <v>93.0490909090909</v>
      </c>
      <c r="I13" s="17">
        <v>90.46822</v>
      </c>
      <c r="J13" s="16"/>
      <c r="K13" s="32">
        <f t="shared" si="0"/>
        <v>274.0531436013986</v>
      </c>
      <c r="L13" s="32">
        <f t="shared" si="1"/>
        <v>10</v>
      </c>
      <c r="M13" s="33">
        <f t="shared" si="2"/>
        <v>0.04830917874396135</v>
      </c>
      <c r="N13" s="13" t="s">
        <v>19</v>
      </c>
    </row>
    <row r="14" spans="1:14" s="2" customFormat="1" ht="13.5">
      <c r="A14" s="44">
        <v>11</v>
      </c>
      <c r="B14" s="45" t="s">
        <v>229</v>
      </c>
      <c r="C14" s="45">
        <v>207</v>
      </c>
      <c r="D14" s="18" t="s">
        <v>248</v>
      </c>
      <c r="E14" s="16" t="s">
        <v>249</v>
      </c>
      <c r="F14" s="16" t="s">
        <v>22</v>
      </c>
      <c r="G14" s="17">
        <v>90.8800634615385</v>
      </c>
      <c r="H14" s="17">
        <v>91.1227272727273</v>
      </c>
      <c r="I14" s="17">
        <v>91.02322</v>
      </c>
      <c r="J14" s="16"/>
      <c r="K14" s="32">
        <f t="shared" si="0"/>
        <v>273.0260107342658</v>
      </c>
      <c r="L14" s="32">
        <f t="shared" si="1"/>
        <v>11</v>
      </c>
      <c r="M14" s="33">
        <f t="shared" si="2"/>
        <v>0.05314009661835749</v>
      </c>
      <c r="N14" s="13" t="s">
        <v>19</v>
      </c>
    </row>
    <row r="15" spans="1:14" s="2" customFormat="1" ht="13.5">
      <c r="A15" s="44">
        <v>12</v>
      </c>
      <c r="B15" s="45" t="s">
        <v>229</v>
      </c>
      <c r="C15" s="45">
        <v>207</v>
      </c>
      <c r="D15" s="18" t="s">
        <v>250</v>
      </c>
      <c r="E15" s="16" t="s">
        <v>251</v>
      </c>
      <c r="F15" s="16" t="s">
        <v>22</v>
      </c>
      <c r="G15" s="17">
        <v>91.7555442307692</v>
      </c>
      <c r="H15" s="17">
        <v>89.4036231818182</v>
      </c>
      <c r="I15" s="17">
        <v>91.15322</v>
      </c>
      <c r="J15" s="16"/>
      <c r="K15" s="32">
        <f t="shared" si="0"/>
        <v>272.31238741258744</v>
      </c>
      <c r="L15" s="32">
        <f t="shared" si="1"/>
        <v>12</v>
      </c>
      <c r="M15" s="33">
        <f t="shared" si="2"/>
        <v>0.057971014492753624</v>
      </c>
      <c r="N15" s="13" t="s">
        <v>19</v>
      </c>
    </row>
    <row r="16" spans="1:14" s="2" customFormat="1" ht="13.5">
      <c r="A16" s="12">
        <v>13</v>
      </c>
      <c r="B16" s="13" t="s">
        <v>229</v>
      </c>
      <c r="C16" s="13">
        <v>207</v>
      </c>
      <c r="D16" s="18" t="s">
        <v>252</v>
      </c>
      <c r="E16" s="16">
        <v>1812021063</v>
      </c>
      <c r="F16" s="16" t="s">
        <v>22</v>
      </c>
      <c r="G16" s="17">
        <v>89.8289224489796</v>
      </c>
      <c r="H16" s="17">
        <v>91.5161714705882</v>
      </c>
      <c r="I16" s="17">
        <v>88.9563571</v>
      </c>
      <c r="J16" s="16"/>
      <c r="K16" s="32">
        <f t="shared" si="0"/>
        <v>270.3014510195678</v>
      </c>
      <c r="L16" s="32">
        <f t="shared" si="1"/>
        <v>13</v>
      </c>
      <c r="M16" s="33">
        <f t="shared" si="2"/>
        <v>0.06280193236714976</v>
      </c>
      <c r="N16" s="13" t="s">
        <v>19</v>
      </c>
    </row>
    <row r="17" spans="1:14" s="2" customFormat="1" ht="13.5">
      <c r="A17" s="12">
        <v>14</v>
      </c>
      <c r="B17" s="13" t="s">
        <v>229</v>
      </c>
      <c r="C17" s="13">
        <v>207</v>
      </c>
      <c r="D17" s="18" t="s">
        <v>253</v>
      </c>
      <c r="E17" s="16">
        <v>1812021001</v>
      </c>
      <c r="F17" s="16" t="s">
        <v>22</v>
      </c>
      <c r="G17" s="17">
        <v>89.8289071428571</v>
      </c>
      <c r="H17" s="17">
        <v>90.6817647058824</v>
      </c>
      <c r="I17" s="17">
        <v>89.6807855</v>
      </c>
      <c r="J17" s="16"/>
      <c r="K17" s="32">
        <f t="shared" si="0"/>
        <v>270.1914573487395</v>
      </c>
      <c r="L17" s="32">
        <f t="shared" si="1"/>
        <v>14</v>
      </c>
      <c r="M17" s="33">
        <f t="shared" si="2"/>
        <v>0.06763285024154589</v>
      </c>
      <c r="N17" s="13" t="s">
        <v>19</v>
      </c>
    </row>
    <row r="18" spans="1:14" s="2" customFormat="1" ht="13.5">
      <c r="A18" s="12">
        <v>15</v>
      </c>
      <c r="B18" s="13" t="s">
        <v>229</v>
      </c>
      <c r="C18" s="13">
        <v>207</v>
      </c>
      <c r="D18" s="18" t="s">
        <v>254</v>
      </c>
      <c r="E18" s="16">
        <v>1812021121</v>
      </c>
      <c r="F18" s="13" t="s">
        <v>19</v>
      </c>
      <c r="G18" s="17">
        <v>90.2293707482993</v>
      </c>
      <c r="H18" s="17">
        <v>90.8041088235295</v>
      </c>
      <c r="I18" s="17">
        <v>86.7594595</v>
      </c>
      <c r="J18" s="16"/>
      <c r="K18" s="32">
        <f t="shared" si="0"/>
        <v>267.7929390718288</v>
      </c>
      <c r="L18" s="32">
        <f t="shared" si="1"/>
        <v>15</v>
      </c>
      <c r="M18" s="33">
        <f t="shared" si="2"/>
        <v>0.07246376811594203</v>
      </c>
      <c r="N18" s="13" t="s">
        <v>19</v>
      </c>
    </row>
    <row r="19" spans="1:14" s="2" customFormat="1" ht="13.5">
      <c r="A19" s="12">
        <v>16</v>
      </c>
      <c r="B19" s="13" t="s">
        <v>229</v>
      </c>
      <c r="C19" s="13">
        <v>207</v>
      </c>
      <c r="D19" s="18" t="s">
        <v>255</v>
      </c>
      <c r="E19" s="16" t="s">
        <v>256</v>
      </c>
      <c r="F19" s="16" t="s">
        <v>22</v>
      </c>
      <c r="G19" s="17">
        <v>90.0725955128205</v>
      </c>
      <c r="H19" s="17">
        <v>90.4288504545454</v>
      </c>
      <c r="I19" s="17">
        <v>87.13572</v>
      </c>
      <c r="J19" s="16"/>
      <c r="K19" s="32">
        <f t="shared" si="0"/>
        <v>267.6371659673659</v>
      </c>
      <c r="L19" s="32">
        <f t="shared" si="1"/>
        <v>16</v>
      </c>
      <c r="M19" s="33">
        <f t="shared" si="2"/>
        <v>0.07729468599033816</v>
      </c>
      <c r="N19" s="13" t="s">
        <v>19</v>
      </c>
    </row>
    <row r="20" spans="1:14" s="2" customFormat="1" ht="13.5">
      <c r="A20" s="12">
        <v>17</v>
      </c>
      <c r="B20" s="13" t="s">
        <v>229</v>
      </c>
      <c r="C20" s="13">
        <v>207</v>
      </c>
      <c r="D20" s="18" t="s">
        <v>257</v>
      </c>
      <c r="E20" s="16">
        <v>1812021094</v>
      </c>
      <c r="F20" s="16" t="s">
        <v>22</v>
      </c>
      <c r="G20" s="17">
        <v>91.1975850340136</v>
      </c>
      <c r="H20" s="17">
        <v>88.5854323529412</v>
      </c>
      <c r="I20" s="17">
        <v>86.9244595</v>
      </c>
      <c r="J20" s="16"/>
      <c r="K20" s="32">
        <f t="shared" si="0"/>
        <v>266.7074768869548</v>
      </c>
      <c r="L20" s="32">
        <f t="shared" si="1"/>
        <v>17</v>
      </c>
      <c r="M20" s="33">
        <f t="shared" si="2"/>
        <v>0.0821256038647343</v>
      </c>
      <c r="N20" s="13" t="s">
        <v>19</v>
      </c>
    </row>
    <row r="21" spans="1:14" s="2" customFormat="1" ht="13.5">
      <c r="A21" s="12">
        <v>18</v>
      </c>
      <c r="B21" s="13" t="s">
        <v>229</v>
      </c>
      <c r="C21" s="13">
        <v>207</v>
      </c>
      <c r="D21" s="18" t="s">
        <v>258</v>
      </c>
      <c r="E21" s="16">
        <v>1812021134</v>
      </c>
      <c r="F21" s="13" t="s">
        <v>19</v>
      </c>
      <c r="G21" s="17">
        <v>88.9600831020408</v>
      </c>
      <c r="H21" s="17">
        <v>90.4576511764706</v>
      </c>
      <c r="I21" s="17">
        <v>86.1726475</v>
      </c>
      <c r="J21" s="16"/>
      <c r="K21" s="32">
        <f t="shared" si="0"/>
        <v>265.5903817785114</v>
      </c>
      <c r="L21" s="32">
        <f t="shared" si="1"/>
        <v>18</v>
      </c>
      <c r="M21" s="33">
        <f t="shared" si="2"/>
        <v>0.08695652173913043</v>
      </c>
      <c r="N21" s="13" t="s">
        <v>19</v>
      </c>
    </row>
    <row r="22" spans="1:14" s="2" customFormat="1" ht="13.5">
      <c r="A22" s="12">
        <v>19</v>
      </c>
      <c r="B22" s="13" t="s">
        <v>229</v>
      </c>
      <c r="C22" s="13">
        <v>207</v>
      </c>
      <c r="D22" s="18" t="s">
        <v>259</v>
      </c>
      <c r="E22" s="16">
        <v>1812021112</v>
      </c>
      <c r="F22" s="13" t="s">
        <v>19</v>
      </c>
      <c r="G22" s="17">
        <v>90.3928571428572</v>
      </c>
      <c r="H22" s="17">
        <v>88.926755882353</v>
      </c>
      <c r="I22" s="17">
        <v>85.3719595</v>
      </c>
      <c r="J22" s="16"/>
      <c r="K22" s="32">
        <f t="shared" si="0"/>
        <v>264.6915725252102</v>
      </c>
      <c r="L22" s="32">
        <f t="shared" si="1"/>
        <v>19</v>
      </c>
      <c r="M22" s="33">
        <f t="shared" si="2"/>
        <v>0.09178743961352658</v>
      </c>
      <c r="N22" s="13" t="s">
        <v>19</v>
      </c>
    </row>
    <row r="23" spans="1:14" s="2" customFormat="1" ht="13.5">
      <c r="A23" s="12">
        <v>20</v>
      </c>
      <c r="B23" s="13" t="s">
        <v>229</v>
      </c>
      <c r="C23" s="13">
        <v>207</v>
      </c>
      <c r="D23" s="18" t="s">
        <v>260</v>
      </c>
      <c r="E23" s="16">
        <v>1812021136</v>
      </c>
      <c r="F23" s="13" t="s">
        <v>19</v>
      </c>
      <c r="G23" s="17">
        <v>87.0831783401361</v>
      </c>
      <c r="H23" s="17">
        <v>89.0504411764705</v>
      </c>
      <c r="I23" s="17">
        <v>88.555</v>
      </c>
      <c r="J23" s="16"/>
      <c r="K23" s="32">
        <f t="shared" si="0"/>
        <v>264.6886195166066</v>
      </c>
      <c r="L23" s="32">
        <f t="shared" si="1"/>
        <v>20</v>
      </c>
      <c r="M23" s="33">
        <f t="shared" si="2"/>
        <v>0.0966183574879227</v>
      </c>
      <c r="N23" s="13" t="s">
        <v>19</v>
      </c>
    </row>
    <row r="24" spans="1:14" s="2" customFormat="1" ht="13.5">
      <c r="A24" s="12">
        <v>21</v>
      </c>
      <c r="B24" s="13" t="s">
        <v>229</v>
      </c>
      <c r="C24" s="13">
        <v>207</v>
      </c>
      <c r="D24" s="18" t="s">
        <v>261</v>
      </c>
      <c r="E24" s="16">
        <v>1812021032</v>
      </c>
      <c r="F24" s="16" t="s">
        <v>22</v>
      </c>
      <c r="G24" s="17">
        <v>87.482437755102</v>
      </c>
      <c r="H24" s="17">
        <v>88.2516</v>
      </c>
      <c r="I24" s="17">
        <v>88.5082855</v>
      </c>
      <c r="J24" s="16"/>
      <c r="K24" s="32">
        <f t="shared" si="0"/>
        <v>264.242323255102</v>
      </c>
      <c r="L24" s="32">
        <f t="shared" si="1"/>
        <v>21</v>
      </c>
      <c r="M24" s="33">
        <f t="shared" si="2"/>
        <v>0.10144927536231885</v>
      </c>
      <c r="N24" s="13" t="s">
        <v>19</v>
      </c>
    </row>
    <row r="25" spans="1:14" s="2" customFormat="1" ht="13.5">
      <c r="A25" s="12">
        <v>22</v>
      </c>
      <c r="B25" s="13" t="s">
        <v>229</v>
      </c>
      <c r="C25" s="13">
        <v>207</v>
      </c>
      <c r="D25" s="18" t="s">
        <v>262</v>
      </c>
      <c r="E25" s="16">
        <v>1812021067</v>
      </c>
      <c r="F25" s="16" t="s">
        <v>22</v>
      </c>
      <c r="G25" s="17">
        <v>90.9968816326531</v>
      </c>
      <c r="H25" s="17">
        <v>87.9079411764706</v>
      </c>
      <c r="I25" s="17">
        <v>85.2488571</v>
      </c>
      <c r="J25" s="16"/>
      <c r="K25" s="32">
        <f t="shared" si="0"/>
        <v>264.1536799091237</v>
      </c>
      <c r="L25" s="32">
        <f t="shared" si="1"/>
        <v>22</v>
      </c>
      <c r="M25" s="33">
        <f t="shared" si="2"/>
        <v>0.10628019323671498</v>
      </c>
      <c r="N25" s="13" t="s">
        <v>19</v>
      </c>
    </row>
    <row r="26" spans="1:14" s="2" customFormat="1" ht="13.5">
      <c r="A26" s="12">
        <v>23</v>
      </c>
      <c r="B26" s="13" t="s">
        <v>229</v>
      </c>
      <c r="C26" s="13">
        <v>207</v>
      </c>
      <c r="D26" s="18" t="s">
        <v>263</v>
      </c>
      <c r="E26" s="16">
        <v>1812021156</v>
      </c>
      <c r="F26" s="16" t="s">
        <v>22</v>
      </c>
      <c r="G26" s="17">
        <v>89.7001140476191</v>
      </c>
      <c r="H26" s="17">
        <v>89.4348647058824</v>
      </c>
      <c r="I26" s="17">
        <v>84.008525</v>
      </c>
      <c r="J26" s="16"/>
      <c r="K26" s="32">
        <f t="shared" si="0"/>
        <v>263.14350375350153</v>
      </c>
      <c r="L26" s="32">
        <f t="shared" si="1"/>
        <v>23</v>
      </c>
      <c r="M26" s="33">
        <f t="shared" si="2"/>
        <v>0.1111111111111111</v>
      </c>
      <c r="N26" s="13" t="s">
        <v>19</v>
      </c>
    </row>
    <row r="27" spans="1:14" s="2" customFormat="1" ht="13.5">
      <c r="A27" s="12">
        <v>24</v>
      </c>
      <c r="B27" s="13" t="s">
        <v>229</v>
      </c>
      <c r="C27" s="13">
        <v>207</v>
      </c>
      <c r="D27" s="18" t="s">
        <v>264</v>
      </c>
      <c r="E27" s="16">
        <v>1812021066</v>
      </c>
      <c r="F27" s="16" t="s">
        <v>22</v>
      </c>
      <c r="G27" s="17">
        <v>90.3480040816327</v>
      </c>
      <c r="H27" s="17">
        <v>88.5460244117647</v>
      </c>
      <c r="I27" s="17">
        <v>83.9488571</v>
      </c>
      <c r="J27" s="16"/>
      <c r="K27" s="32">
        <f t="shared" si="0"/>
        <v>262.8428855933974</v>
      </c>
      <c r="L27" s="32">
        <f t="shared" si="1"/>
        <v>24</v>
      </c>
      <c r="M27" s="33">
        <f t="shared" si="2"/>
        <v>0.11594202898550725</v>
      </c>
      <c r="N27" s="13" t="s">
        <v>19</v>
      </c>
    </row>
    <row r="28" spans="1:14" s="2" customFormat="1" ht="13.5">
      <c r="A28" s="12">
        <v>25</v>
      </c>
      <c r="B28" s="13" t="s">
        <v>229</v>
      </c>
      <c r="C28" s="13">
        <v>207</v>
      </c>
      <c r="D28" s="18" t="s">
        <v>265</v>
      </c>
      <c r="E28" s="16">
        <v>1610032026</v>
      </c>
      <c r="F28" s="16" t="s">
        <v>22</v>
      </c>
      <c r="G28" s="17">
        <v>81.7112244897959</v>
      </c>
      <c r="H28" s="17">
        <v>91.86455</v>
      </c>
      <c r="I28" s="17">
        <v>89.1544595</v>
      </c>
      <c r="J28" s="16"/>
      <c r="K28" s="32">
        <f t="shared" si="0"/>
        <v>262.7302339897959</v>
      </c>
      <c r="L28" s="32">
        <f t="shared" si="1"/>
        <v>25</v>
      </c>
      <c r="M28" s="33">
        <f t="shared" si="2"/>
        <v>0.12077294685990338</v>
      </c>
      <c r="N28" s="13" t="s">
        <v>19</v>
      </c>
    </row>
    <row r="29" spans="1:14" s="2" customFormat="1" ht="13.5">
      <c r="A29" s="12">
        <v>26</v>
      </c>
      <c r="B29" s="13" t="s">
        <v>229</v>
      </c>
      <c r="C29" s="13">
        <v>207</v>
      </c>
      <c r="D29" s="18" t="s">
        <v>266</v>
      </c>
      <c r="E29" s="16">
        <v>1812021125</v>
      </c>
      <c r="F29" s="16" t="s">
        <v>22</v>
      </c>
      <c r="G29" s="17">
        <v>90.1438586122449</v>
      </c>
      <c r="H29" s="17">
        <v>86.951915882353</v>
      </c>
      <c r="I29" s="17">
        <v>85.5926475</v>
      </c>
      <c r="J29" s="16"/>
      <c r="K29" s="32">
        <f t="shared" si="0"/>
        <v>262.6884219945979</v>
      </c>
      <c r="L29" s="32">
        <f t="shared" si="1"/>
        <v>26</v>
      </c>
      <c r="M29" s="33">
        <f t="shared" si="2"/>
        <v>0.12560386473429952</v>
      </c>
      <c r="N29" s="13" t="s">
        <v>19</v>
      </c>
    </row>
    <row r="30" spans="1:14" s="2" customFormat="1" ht="13.5">
      <c r="A30" s="12">
        <v>27</v>
      </c>
      <c r="B30" s="13" t="s">
        <v>229</v>
      </c>
      <c r="C30" s="13">
        <v>207</v>
      </c>
      <c r="D30" s="18" t="s">
        <v>267</v>
      </c>
      <c r="E30" s="16" t="s">
        <v>268</v>
      </c>
      <c r="F30" s="13" t="s">
        <v>19</v>
      </c>
      <c r="G30" s="17">
        <v>88.9956403846154</v>
      </c>
      <c r="H30" s="17">
        <v>88.788805</v>
      </c>
      <c r="I30" s="17">
        <v>84.68322</v>
      </c>
      <c r="J30" s="16"/>
      <c r="K30" s="32">
        <f t="shared" si="0"/>
        <v>262.46766538461543</v>
      </c>
      <c r="L30" s="32">
        <f t="shared" si="1"/>
        <v>27</v>
      </c>
      <c r="M30" s="33">
        <f t="shared" si="2"/>
        <v>0.13043478260869565</v>
      </c>
      <c r="N30" s="13" t="s">
        <v>19</v>
      </c>
    </row>
    <row r="31" spans="1:14" s="2" customFormat="1" ht="13.5">
      <c r="A31" s="12">
        <v>28</v>
      </c>
      <c r="B31" s="13" t="s">
        <v>229</v>
      </c>
      <c r="C31" s="13">
        <v>207</v>
      </c>
      <c r="D31" s="18" t="s">
        <v>269</v>
      </c>
      <c r="E31" s="16" t="s">
        <v>270</v>
      </c>
      <c r="F31" s="13" t="s">
        <v>19</v>
      </c>
      <c r="G31" s="17">
        <v>88.8046788461538</v>
      </c>
      <c r="H31" s="17">
        <v>88.0116686363637</v>
      </c>
      <c r="I31" s="17">
        <v>85.20322</v>
      </c>
      <c r="J31" s="16"/>
      <c r="K31" s="32">
        <f t="shared" si="0"/>
        <v>262.0195674825175</v>
      </c>
      <c r="L31" s="32">
        <f t="shared" si="1"/>
        <v>28</v>
      </c>
      <c r="M31" s="33">
        <f t="shared" si="2"/>
        <v>0.13526570048309178</v>
      </c>
      <c r="N31" s="13" t="s">
        <v>19</v>
      </c>
    </row>
    <row r="32" spans="1:14" s="2" customFormat="1" ht="13.5">
      <c r="A32" s="12">
        <v>29</v>
      </c>
      <c r="B32" s="13" t="s">
        <v>229</v>
      </c>
      <c r="C32" s="13">
        <v>207</v>
      </c>
      <c r="D32" s="18" t="s">
        <v>271</v>
      </c>
      <c r="E32" s="16" t="s">
        <v>272</v>
      </c>
      <c r="F32" s="16" t="s">
        <v>22</v>
      </c>
      <c r="G32" s="17">
        <v>86.3436211538461</v>
      </c>
      <c r="H32" s="17">
        <v>86.5474413636364</v>
      </c>
      <c r="I32" s="17">
        <v>88.72822</v>
      </c>
      <c r="J32" s="16"/>
      <c r="K32" s="32">
        <f t="shared" si="0"/>
        <v>261.6192825174825</v>
      </c>
      <c r="L32" s="32">
        <f t="shared" si="1"/>
        <v>29</v>
      </c>
      <c r="M32" s="33">
        <f t="shared" si="2"/>
        <v>0.14009661835748793</v>
      </c>
      <c r="N32" s="13" t="s">
        <v>19</v>
      </c>
    </row>
    <row r="33" spans="1:14" s="2" customFormat="1" ht="13.5">
      <c r="A33" s="12">
        <v>30</v>
      </c>
      <c r="B33" s="13" t="s">
        <v>229</v>
      </c>
      <c r="C33" s="13">
        <v>207</v>
      </c>
      <c r="D33" s="18" t="s">
        <v>273</v>
      </c>
      <c r="E33" s="16">
        <v>1812021033</v>
      </c>
      <c r="F33" s="13" t="s">
        <v>19</v>
      </c>
      <c r="G33" s="17">
        <v>86.7703799319728</v>
      </c>
      <c r="H33" s="17">
        <v>87.2724823529412</v>
      </c>
      <c r="I33" s="17">
        <v>86.8432855</v>
      </c>
      <c r="J33" s="16"/>
      <c r="K33" s="32">
        <f t="shared" si="0"/>
        <v>260.886147784914</v>
      </c>
      <c r="L33" s="32">
        <f t="shared" si="1"/>
        <v>30</v>
      </c>
      <c r="M33" s="33">
        <f t="shared" si="2"/>
        <v>0.14492753623188406</v>
      </c>
      <c r="N33" s="13" t="s">
        <v>19</v>
      </c>
    </row>
    <row r="34" spans="1:14" s="2" customFormat="1" ht="13.5">
      <c r="A34" s="12">
        <v>31</v>
      </c>
      <c r="B34" s="13" t="s">
        <v>229</v>
      </c>
      <c r="C34" s="13">
        <v>207</v>
      </c>
      <c r="D34" s="18" t="s">
        <v>274</v>
      </c>
      <c r="E34" s="16" t="s">
        <v>275</v>
      </c>
      <c r="F34" s="16" t="s">
        <v>22</v>
      </c>
      <c r="G34" s="17">
        <v>87.3200634615385</v>
      </c>
      <c r="H34" s="17">
        <v>83.1257140909091</v>
      </c>
      <c r="I34" s="17">
        <v>90.25822</v>
      </c>
      <c r="J34" s="16"/>
      <c r="K34" s="32">
        <f t="shared" si="0"/>
        <v>260.7039975524476</v>
      </c>
      <c r="L34" s="32">
        <f t="shared" si="1"/>
        <v>31</v>
      </c>
      <c r="M34" s="33">
        <f t="shared" si="2"/>
        <v>0.1497584541062802</v>
      </c>
      <c r="N34" s="13" t="s">
        <v>19</v>
      </c>
    </row>
    <row r="35" spans="1:14" s="2" customFormat="1" ht="13.5">
      <c r="A35" s="12">
        <v>32</v>
      </c>
      <c r="B35" s="13" t="s">
        <v>229</v>
      </c>
      <c r="C35" s="13">
        <v>207</v>
      </c>
      <c r="D35" s="18" t="s">
        <v>276</v>
      </c>
      <c r="E35" s="16">
        <v>1812021140</v>
      </c>
      <c r="F35" s="13" t="s">
        <v>19</v>
      </c>
      <c r="G35" s="17">
        <v>88.8160014693878</v>
      </c>
      <c r="H35" s="17">
        <v>86.3488276470588</v>
      </c>
      <c r="I35" s="17">
        <v>85.4726475</v>
      </c>
      <c r="J35" s="16"/>
      <c r="K35" s="32">
        <f t="shared" si="0"/>
        <v>260.6374766164466</v>
      </c>
      <c r="L35" s="32">
        <f t="shared" si="1"/>
        <v>32</v>
      </c>
      <c r="M35" s="33">
        <f t="shared" si="2"/>
        <v>0.15458937198067632</v>
      </c>
      <c r="N35" s="13" t="s">
        <v>19</v>
      </c>
    </row>
    <row r="36" spans="1:14" s="2" customFormat="1" ht="13.5">
      <c r="A36" s="12">
        <v>33</v>
      </c>
      <c r="B36" s="13" t="s">
        <v>229</v>
      </c>
      <c r="C36" s="13">
        <v>207</v>
      </c>
      <c r="D36" s="18" t="s">
        <v>277</v>
      </c>
      <c r="E36" s="16">
        <v>1812021129</v>
      </c>
      <c r="F36" s="16" t="s">
        <v>22</v>
      </c>
      <c r="G36" s="17">
        <v>88.5371749387755</v>
      </c>
      <c r="H36" s="17">
        <v>87.8316217647059</v>
      </c>
      <c r="I36" s="17">
        <v>84.0726475</v>
      </c>
      <c r="J36" s="16"/>
      <c r="K36" s="32">
        <f t="shared" si="0"/>
        <v>260.4414442034814</v>
      </c>
      <c r="L36" s="32">
        <f t="shared" si="1"/>
        <v>33</v>
      </c>
      <c r="M36" s="33">
        <f t="shared" si="2"/>
        <v>0.15942028985507245</v>
      </c>
      <c r="N36" s="13" t="s">
        <v>19</v>
      </c>
    </row>
    <row r="37" spans="1:14" s="2" customFormat="1" ht="13.5">
      <c r="A37" s="12">
        <v>34</v>
      </c>
      <c r="B37" s="13" t="s">
        <v>229</v>
      </c>
      <c r="C37" s="13">
        <v>207</v>
      </c>
      <c r="D37" s="18" t="s">
        <v>278</v>
      </c>
      <c r="E37" s="16">
        <v>1812021155</v>
      </c>
      <c r="F37" s="16" t="s">
        <v>22</v>
      </c>
      <c r="G37" s="17">
        <v>87.8920868367347</v>
      </c>
      <c r="H37" s="17">
        <v>86.2922176470588</v>
      </c>
      <c r="I37" s="17">
        <v>86.213525</v>
      </c>
      <c r="J37" s="16"/>
      <c r="K37" s="32">
        <f t="shared" si="0"/>
        <v>260.39782948379354</v>
      </c>
      <c r="L37" s="32">
        <f t="shared" si="1"/>
        <v>34</v>
      </c>
      <c r="M37" s="33">
        <f t="shared" si="2"/>
        <v>0.1642512077294686</v>
      </c>
      <c r="N37" s="13" t="s">
        <v>19</v>
      </c>
    </row>
    <row r="38" spans="1:14" s="2" customFormat="1" ht="13.5">
      <c r="A38" s="12">
        <v>35</v>
      </c>
      <c r="B38" s="13" t="s">
        <v>229</v>
      </c>
      <c r="C38" s="13">
        <v>207</v>
      </c>
      <c r="D38" s="18" t="s">
        <v>279</v>
      </c>
      <c r="E38" s="16" t="s">
        <v>280</v>
      </c>
      <c r="F38" s="16" t="s">
        <v>22</v>
      </c>
      <c r="G38" s="17">
        <v>87.892883974359</v>
      </c>
      <c r="H38" s="17">
        <v>83.9773504545455</v>
      </c>
      <c r="I38" s="17">
        <v>88.31822</v>
      </c>
      <c r="J38" s="16"/>
      <c r="K38" s="32">
        <f t="shared" si="0"/>
        <v>260.1884544289045</v>
      </c>
      <c r="L38" s="32">
        <f t="shared" si="1"/>
        <v>35</v>
      </c>
      <c r="M38" s="33">
        <f t="shared" si="2"/>
        <v>0.16908212560386474</v>
      </c>
      <c r="N38" s="13" t="s">
        <v>19</v>
      </c>
    </row>
    <row r="39" spans="1:14" s="2" customFormat="1" ht="13.5">
      <c r="A39" s="12">
        <v>36</v>
      </c>
      <c r="B39" s="13" t="s">
        <v>229</v>
      </c>
      <c r="C39" s="13">
        <v>207</v>
      </c>
      <c r="D39" s="18" t="s">
        <v>281</v>
      </c>
      <c r="E39" s="16">
        <v>1812021034</v>
      </c>
      <c r="F39" s="16" t="s">
        <v>22</v>
      </c>
      <c r="G39" s="17">
        <v>87.0312472789116</v>
      </c>
      <c r="H39" s="17">
        <v>86.6954235294118</v>
      </c>
      <c r="I39" s="17">
        <v>85.7232855</v>
      </c>
      <c r="J39" s="16"/>
      <c r="K39" s="32">
        <f t="shared" si="0"/>
        <v>259.4499563083234</v>
      </c>
      <c r="L39" s="32">
        <f t="shared" si="1"/>
        <v>36</v>
      </c>
      <c r="M39" s="33">
        <f t="shared" si="2"/>
        <v>0.17391304347826086</v>
      </c>
      <c r="N39" s="13" t="s">
        <v>19</v>
      </c>
    </row>
    <row r="40" spans="1:14" s="2" customFormat="1" ht="13.5">
      <c r="A40" s="12">
        <v>37</v>
      </c>
      <c r="B40" s="13" t="s">
        <v>229</v>
      </c>
      <c r="C40" s="13">
        <v>207</v>
      </c>
      <c r="D40" s="18" t="s">
        <v>282</v>
      </c>
      <c r="E40" s="16" t="s">
        <v>283</v>
      </c>
      <c r="F40" s="16" t="s">
        <v>22</v>
      </c>
      <c r="G40" s="17">
        <v>86.3663134615385</v>
      </c>
      <c r="H40" s="17">
        <v>86.1361686363636</v>
      </c>
      <c r="I40" s="17">
        <v>86.54072</v>
      </c>
      <c r="J40" s="16"/>
      <c r="K40" s="32">
        <f t="shared" si="0"/>
        <v>259.04320209790205</v>
      </c>
      <c r="L40" s="32">
        <f t="shared" si="1"/>
        <v>37</v>
      </c>
      <c r="M40" s="33">
        <f t="shared" si="2"/>
        <v>0.178743961352657</v>
      </c>
      <c r="N40" s="13" t="s">
        <v>19</v>
      </c>
    </row>
    <row r="41" spans="1:14" s="2" customFormat="1" ht="13.5">
      <c r="A41" s="12">
        <v>38</v>
      </c>
      <c r="B41" s="13" t="s">
        <v>229</v>
      </c>
      <c r="C41" s="13">
        <v>207</v>
      </c>
      <c r="D41" s="18" t="s">
        <v>284</v>
      </c>
      <c r="E41" s="16">
        <v>1812021097</v>
      </c>
      <c r="F41" s="16" t="s">
        <v>22</v>
      </c>
      <c r="G41" s="17">
        <v>86.4387244897959</v>
      </c>
      <c r="H41" s="17">
        <v>89.07205</v>
      </c>
      <c r="I41" s="17">
        <v>83.3794595</v>
      </c>
      <c r="J41" s="16"/>
      <c r="K41" s="32">
        <f t="shared" si="0"/>
        <v>258.8902339897959</v>
      </c>
      <c r="L41" s="32">
        <f t="shared" si="1"/>
        <v>38</v>
      </c>
      <c r="M41" s="33">
        <f t="shared" si="2"/>
        <v>0.18357487922705315</v>
      </c>
      <c r="N41" s="13" t="s">
        <v>19</v>
      </c>
    </row>
    <row r="42" spans="1:14" s="2" customFormat="1" ht="13.5">
      <c r="A42" s="12">
        <v>39</v>
      </c>
      <c r="B42" s="13" t="s">
        <v>229</v>
      </c>
      <c r="C42" s="13">
        <v>207</v>
      </c>
      <c r="D42" s="18" t="s">
        <v>285</v>
      </c>
      <c r="E42" s="16">
        <v>1812021135</v>
      </c>
      <c r="F42" s="16" t="s">
        <v>22</v>
      </c>
      <c r="G42" s="17">
        <v>85.0407293605442</v>
      </c>
      <c r="H42" s="17">
        <v>85.6032352941177</v>
      </c>
      <c r="I42" s="17">
        <v>87.7501475</v>
      </c>
      <c r="J42" s="16"/>
      <c r="K42" s="32">
        <f t="shared" si="0"/>
        <v>258.3941121546619</v>
      </c>
      <c r="L42" s="32">
        <f t="shared" si="1"/>
        <v>39</v>
      </c>
      <c r="M42" s="33">
        <f t="shared" si="2"/>
        <v>0.18840579710144928</v>
      </c>
      <c r="N42" s="13" t="s">
        <v>19</v>
      </c>
    </row>
    <row r="43" spans="1:14" s="2" customFormat="1" ht="13.5">
      <c r="A43" s="12">
        <v>40</v>
      </c>
      <c r="B43" s="13" t="s">
        <v>229</v>
      </c>
      <c r="C43" s="13">
        <v>207</v>
      </c>
      <c r="D43" s="18" t="s">
        <v>286</v>
      </c>
      <c r="E43" s="16">
        <v>1812031065</v>
      </c>
      <c r="F43" s="13" t="s">
        <v>19</v>
      </c>
      <c r="G43" s="17">
        <v>89.1161346938776</v>
      </c>
      <c r="H43" s="17">
        <v>84.5753058823529</v>
      </c>
      <c r="I43" s="17">
        <v>84.413525</v>
      </c>
      <c r="J43" s="16"/>
      <c r="K43" s="32">
        <f t="shared" si="0"/>
        <v>258.1049655762305</v>
      </c>
      <c r="L43" s="32">
        <f t="shared" si="1"/>
        <v>40</v>
      </c>
      <c r="M43" s="33">
        <f t="shared" si="2"/>
        <v>0.1932367149758454</v>
      </c>
      <c r="N43" s="13" t="s">
        <v>19</v>
      </c>
    </row>
    <row r="44" spans="1:14" s="2" customFormat="1" ht="13.5">
      <c r="A44" s="12">
        <v>41</v>
      </c>
      <c r="B44" s="13" t="s">
        <v>229</v>
      </c>
      <c r="C44" s="13">
        <v>207</v>
      </c>
      <c r="D44" s="18" t="s">
        <v>287</v>
      </c>
      <c r="E44" s="16">
        <v>1812021065</v>
      </c>
      <c r="F44" s="16" t="s">
        <v>22</v>
      </c>
      <c r="G44" s="17">
        <v>86.5492285714286</v>
      </c>
      <c r="H44" s="17">
        <v>86.8502891176471</v>
      </c>
      <c r="I44" s="17">
        <v>84.5388571</v>
      </c>
      <c r="J44" s="16"/>
      <c r="K44" s="32">
        <f t="shared" si="0"/>
        <v>257.93837478907574</v>
      </c>
      <c r="L44" s="32">
        <f t="shared" si="1"/>
        <v>41</v>
      </c>
      <c r="M44" s="33">
        <f t="shared" si="2"/>
        <v>0.19806763285024154</v>
      </c>
      <c r="N44" s="13" t="s">
        <v>19</v>
      </c>
    </row>
    <row r="45" spans="1:14" s="2" customFormat="1" ht="13.5">
      <c r="A45" s="12">
        <v>42</v>
      </c>
      <c r="B45" s="13" t="s">
        <v>229</v>
      </c>
      <c r="C45" s="13">
        <v>207</v>
      </c>
      <c r="D45" s="18" t="s">
        <v>288</v>
      </c>
      <c r="E45" s="16" t="s">
        <v>289</v>
      </c>
      <c r="F45" s="16" t="s">
        <v>22</v>
      </c>
      <c r="G45" s="17">
        <v>89.0929480769231</v>
      </c>
      <c r="H45" s="17">
        <v>85.5396231818182</v>
      </c>
      <c r="I45" s="17">
        <v>83.24322</v>
      </c>
      <c r="J45" s="16"/>
      <c r="K45" s="32">
        <f t="shared" si="0"/>
        <v>257.8757912587413</v>
      </c>
      <c r="L45" s="32">
        <f t="shared" si="1"/>
        <v>42</v>
      </c>
      <c r="M45" s="33">
        <f t="shared" si="2"/>
        <v>0.2028985507246377</v>
      </c>
      <c r="N45" s="13" t="s">
        <v>19</v>
      </c>
    </row>
    <row r="46" spans="1:14" s="2" customFormat="1" ht="13.5">
      <c r="A46" s="12">
        <v>43</v>
      </c>
      <c r="B46" s="13" t="s">
        <v>229</v>
      </c>
      <c r="C46" s="13">
        <v>207</v>
      </c>
      <c r="D46" s="18" t="s">
        <v>290</v>
      </c>
      <c r="E46" s="16" t="s">
        <v>291</v>
      </c>
      <c r="F46" s="16" t="s">
        <v>22</v>
      </c>
      <c r="G46" s="17">
        <v>87.0794865384616</v>
      </c>
      <c r="H46" s="17">
        <v>85.8302595454546</v>
      </c>
      <c r="I46" s="17">
        <v>84.27322</v>
      </c>
      <c r="J46" s="16"/>
      <c r="K46" s="32">
        <f t="shared" si="0"/>
        <v>257.1829660839162</v>
      </c>
      <c r="L46" s="32">
        <f t="shared" si="1"/>
        <v>43</v>
      </c>
      <c r="M46" s="33">
        <f t="shared" si="2"/>
        <v>0.20772946859903382</v>
      </c>
      <c r="N46" s="13" t="s">
        <v>19</v>
      </c>
    </row>
    <row r="47" spans="1:14" s="2" customFormat="1" ht="13.5">
      <c r="A47" s="12">
        <v>44</v>
      </c>
      <c r="B47" s="13" t="s">
        <v>229</v>
      </c>
      <c r="C47" s="13">
        <v>207</v>
      </c>
      <c r="D47" s="18" t="s">
        <v>292</v>
      </c>
      <c r="E47" s="16">
        <v>1812031008</v>
      </c>
      <c r="F47" s="13" t="s">
        <v>19</v>
      </c>
      <c r="G47" s="17">
        <v>86.500856122449</v>
      </c>
      <c r="H47" s="17">
        <v>86.024844117647</v>
      </c>
      <c r="I47" s="17">
        <v>84.655</v>
      </c>
      <c r="J47" s="16"/>
      <c r="K47" s="32">
        <f t="shared" si="0"/>
        <v>257.18070024009603</v>
      </c>
      <c r="L47" s="32">
        <f t="shared" si="1"/>
        <v>44</v>
      </c>
      <c r="M47" s="33">
        <f t="shared" si="2"/>
        <v>0.21256038647342995</v>
      </c>
      <c r="N47" s="13" t="s">
        <v>19</v>
      </c>
    </row>
    <row r="48" spans="1:14" s="2" customFormat="1" ht="13.5">
      <c r="A48" s="12">
        <v>45</v>
      </c>
      <c r="B48" s="13" t="s">
        <v>229</v>
      </c>
      <c r="C48" s="13">
        <v>207</v>
      </c>
      <c r="D48" s="18" t="s">
        <v>293</v>
      </c>
      <c r="E48" s="16">
        <v>1812021098</v>
      </c>
      <c r="F48" s="16" t="s">
        <v>22</v>
      </c>
      <c r="G48" s="17">
        <v>87.6255102040816</v>
      </c>
      <c r="H48" s="17">
        <v>88.4055794117647</v>
      </c>
      <c r="I48" s="17">
        <v>80.9694595</v>
      </c>
      <c r="J48" s="16"/>
      <c r="K48" s="32">
        <f t="shared" si="0"/>
        <v>257.0005491158463</v>
      </c>
      <c r="L48" s="32">
        <f t="shared" si="1"/>
        <v>45</v>
      </c>
      <c r="M48" s="33">
        <f t="shared" si="2"/>
        <v>0.21739130434782608</v>
      </c>
      <c r="N48" s="13" t="s">
        <v>19</v>
      </c>
    </row>
    <row r="49" spans="1:14" s="2" customFormat="1" ht="13.5">
      <c r="A49" s="12">
        <v>46</v>
      </c>
      <c r="B49" s="13" t="s">
        <v>229</v>
      </c>
      <c r="C49" s="13">
        <v>207</v>
      </c>
      <c r="D49" s="18" t="s">
        <v>294</v>
      </c>
      <c r="E49" s="16">
        <v>1812031004</v>
      </c>
      <c r="F49" s="16" t="s">
        <v>22</v>
      </c>
      <c r="G49" s="17">
        <v>89.42305</v>
      </c>
      <c r="H49" s="17">
        <v>84.8671010204082</v>
      </c>
      <c r="I49" s="17">
        <v>82.5594595</v>
      </c>
      <c r="J49" s="16"/>
      <c r="K49" s="32">
        <f t="shared" si="0"/>
        <v>256.8496105204082</v>
      </c>
      <c r="L49" s="32">
        <f t="shared" si="1"/>
        <v>46</v>
      </c>
      <c r="M49" s="33">
        <f t="shared" si="2"/>
        <v>0.2222222222222222</v>
      </c>
      <c r="N49" s="13" t="s">
        <v>19</v>
      </c>
    </row>
    <row r="50" spans="1:14" s="2" customFormat="1" ht="13.5">
      <c r="A50" s="12">
        <v>47</v>
      </c>
      <c r="B50" s="13" t="s">
        <v>229</v>
      </c>
      <c r="C50" s="13">
        <v>207</v>
      </c>
      <c r="D50" s="18" t="s">
        <v>295</v>
      </c>
      <c r="E50" s="16">
        <v>1812021154</v>
      </c>
      <c r="F50" s="13" t="s">
        <v>19</v>
      </c>
      <c r="G50" s="17">
        <v>86.8837565714286</v>
      </c>
      <c r="H50" s="17">
        <v>84.4430882352941</v>
      </c>
      <c r="I50" s="17">
        <v>84.985</v>
      </c>
      <c r="J50" s="16"/>
      <c r="K50" s="32">
        <f t="shared" si="0"/>
        <v>256.3118448067227</v>
      </c>
      <c r="L50" s="32">
        <f t="shared" si="1"/>
        <v>47</v>
      </c>
      <c r="M50" s="33">
        <f t="shared" si="2"/>
        <v>0.22705314009661837</v>
      </c>
      <c r="N50" s="13" t="s">
        <v>19</v>
      </c>
    </row>
    <row r="51" spans="1:14" s="2" customFormat="1" ht="13.5">
      <c r="A51" s="12">
        <v>48</v>
      </c>
      <c r="B51" s="13" t="s">
        <v>229</v>
      </c>
      <c r="C51" s="13">
        <v>207</v>
      </c>
      <c r="D51" s="18" t="s">
        <v>296</v>
      </c>
      <c r="E51" s="16">
        <v>1812031005</v>
      </c>
      <c r="F51" s="16" t="s">
        <v>22</v>
      </c>
      <c r="G51" s="17">
        <v>87.502318707483</v>
      </c>
      <c r="H51" s="17">
        <v>83.0780794117647</v>
      </c>
      <c r="I51" s="17">
        <v>85.3819595</v>
      </c>
      <c r="J51" s="16"/>
      <c r="K51" s="32">
        <f t="shared" si="0"/>
        <v>255.9623576192477</v>
      </c>
      <c r="L51" s="32">
        <f t="shared" si="1"/>
        <v>48</v>
      </c>
      <c r="M51" s="33">
        <f t="shared" si="2"/>
        <v>0.2318840579710145</v>
      </c>
      <c r="N51" s="13" t="s">
        <v>19</v>
      </c>
    </row>
    <row r="52" spans="1:14" s="2" customFormat="1" ht="13.5">
      <c r="A52" s="12">
        <v>49</v>
      </c>
      <c r="B52" s="13" t="s">
        <v>229</v>
      </c>
      <c r="C52" s="13">
        <v>207</v>
      </c>
      <c r="D52" s="18" t="s">
        <v>297</v>
      </c>
      <c r="E52" s="16">
        <v>1812031066</v>
      </c>
      <c r="F52" s="13" t="s">
        <v>19</v>
      </c>
      <c r="G52" s="17">
        <v>88.3789102040816</v>
      </c>
      <c r="H52" s="17">
        <v>83.6417224489796</v>
      </c>
      <c r="I52" s="17">
        <v>83.923525</v>
      </c>
      <c r="J52" s="16"/>
      <c r="K52" s="32">
        <f t="shared" si="0"/>
        <v>255.9441576530612</v>
      </c>
      <c r="L52" s="32">
        <f t="shared" si="1"/>
        <v>49</v>
      </c>
      <c r="M52" s="33">
        <f t="shared" si="2"/>
        <v>0.23671497584541062</v>
      </c>
      <c r="N52" s="13" t="s">
        <v>19</v>
      </c>
    </row>
    <row r="53" spans="1:14" s="2" customFormat="1" ht="13.5">
      <c r="A53" s="12">
        <v>50</v>
      </c>
      <c r="B53" s="13" t="s">
        <v>229</v>
      </c>
      <c r="C53" s="13">
        <v>207</v>
      </c>
      <c r="D53" s="18" t="s">
        <v>298</v>
      </c>
      <c r="E53" s="16">
        <v>1812021157</v>
      </c>
      <c r="F53" s="16" t="s">
        <v>22</v>
      </c>
      <c r="G53" s="17">
        <v>86.2586854761905</v>
      </c>
      <c r="H53" s="17">
        <v>85.5231</v>
      </c>
      <c r="I53" s="17">
        <v>83.588525</v>
      </c>
      <c r="J53" s="16"/>
      <c r="K53" s="32">
        <f t="shared" si="0"/>
        <v>255.3703104761905</v>
      </c>
      <c r="L53" s="32">
        <f t="shared" si="1"/>
        <v>50</v>
      </c>
      <c r="M53" s="33">
        <f t="shared" si="2"/>
        <v>0.24154589371980675</v>
      </c>
      <c r="N53" s="13" t="s">
        <v>19</v>
      </c>
    </row>
    <row r="54" spans="1:14" s="2" customFormat="1" ht="13.5">
      <c r="A54" s="12">
        <v>51</v>
      </c>
      <c r="B54" s="13" t="s">
        <v>229</v>
      </c>
      <c r="C54" s="13">
        <v>207</v>
      </c>
      <c r="D54" s="18" t="s">
        <v>299</v>
      </c>
      <c r="E54" s="16">
        <v>1702061049</v>
      </c>
      <c r="F54" s="16" t="s">
        <v>22</v>
      </c>
      <c r="G54" s="17">
        <v>82.35305</v>
      </c>
      <c r="H54" s="17">
        <v>85.7648352941176</v>
      </c>
      <c r="I54" s="17">
        <v>87.0932855</v>
      </c>
      <c r="J54" s="16"/>
      <c r="K54" s="32">
        <f t="shared" si="0"/>
        <v>255.2111707941176</v>
      </c>
      <c r="L54" s="32">
        <f t="shared" si="1"/>
        <v>51</v>
      </c>
      <c r="M54" s="33">
        <f t="shared" si="2"/>
        <v>0.2463768115942029</v>
      </c>
      <c r="N54" s="13" t="s">
        <v>19</v>
      </c>
    </row>
    <row r="55" spans="1:14" s="2" customFormat="1" ht="13.5">
      <c r="A55" s="12">
        <v>52</v>
      </c>
      <c r="B55" s="13" t="s">
        <v>229</v>
      </c>
      <c r="C55" s="13">
        <v>207</v>
      </c>
      <c r="D55" s="18" t="s">
        <v>300</v>
      </c>
      <c r="E55" s="16">
        <v>1812021014</v>
      </c>
      <c r="F55" s="16" t="s">
        <v>22</v>
      </c>
      <c r="G55" s="17">
        <v>84.0023469387755</v>
      </c>
      <c r="H55" s="17">
        <v>85.5196970588236</v>
      </c>
      <c r="I55" s="17">
        <v>85.5244595</v>
      </c>
      <c r="J55" s="16"/>
      <c r="K55" s="32">
        <f t="shared" si="0"/>
        <v>255.0465034975991</v>
      </c>
      <c r="L55" s="32">
        <f t="shared" si="1"/>
        <v>52</v>
      </c>
      <c r="M55" s="33">
        <f t="shared" si="2"/>
        <v>0.25120772946859904</v>
      </c>
      <c r="N55" s="13" t="s">
        <v>19</v>
      </c>
    </row>
    <row r="56" spans="1:14" s="2" customFormat="1" ht="13.5">
      <c r="A56" s="12">
        <v>53</v>
      </c>
      <c r="B56" s="13" t="s">
        <v>229</v>
      </c>
      <c r="C56" s="13">
        <v>207</v>
      </c>
      <c r="D56" s="18" t="s">
        <v>301</v>
      </c>
      <c r="E56" s="16">
        <v>1812031035</v>
      </c>
      <c r="F56" s="55" t="s">
        <v>573</v>
      </c>
      <c r="G56" s="17">
        <v>88.2908453401361</v>
      </c>
      <c r="H56" s="17">
        <v>85.2195705882353</v>
      </c>
      <c r="I56" s="17">
        <v>80.573525</v>
      </c>
      <c r="J56" s="16"/>
      <c r="K56" s="32">
        <f t="shared" si="0"/>
        <v>254.08394092837142</v>
      </c>
      <c r="L56" s="32">
        <f t="shared" si="1"/>
        <v>53</v>
      </c>
      <c r="M56" s="33">
        <f t="shared" si="2"/>
        <v>0.2560386473429952</v>
      </c>
      <c r="N56" s="13" t="s">
        <v>19</v>
      </c>
    </row>
    <row r="57" spans="1:14" s="2" customFormat="1" ht="13.5">
      <c r="A57" s="12">
        <v>54</v>
      </c>
      <c r="B57" s="13" t="s">
        <v>229</v>
      </c>
      <c r="C57" s="13">
        <v>207</v>
      </c>
      <c r="D57" s="18" t="s">
        <v>302</v>
      </c>
      <c r="E57" s="16">
        <v>1812031007</v>
      </c>
      <c r="F57" s="55" t="s">
        <v>573</v>
      </c>
      <c r="G57" s="17">
        <v>87.145856122449</v>
      </c>
      <c r="H57" s="17">
        <v>84.7882264705882</v>
      </c>
      <c r="I57" s="17">
        <v>81.9244595</v>
      </c>
      <c r="J57" s="16"/>
      <c r="K57" s="32">
        <f t="shared" si="0"/>
        <v>253.85854209303722</v>
      </c>
      <c r="L57" s="32">
        <f t="shared" si="1"/>
        <v>54</v>
      </c>
      <c r="M57" s="33">
        <f t="shared" si="2"/>
        <v>0.2608695652173913</v>
      </c>
      <c r="N57" s="13" t="s">
        <v>19</v>
      </c>
    </row>
    <row r="58" spans="1:14" s="2" customFormat="1" ht="13.5">
      <c r="A58" s="12">
        <v>55</v>
      </c>
      <c r="B58" s="13" t="s">
        <v>229</v>
      </c>
      <c r="C58" s="13">
        <v>207</v>
      </c>
      <c r="D58" s="18" t="s">
        <v>303</v>
      </c>
      <c r="E58" s="16">
        <v>1812021074</v>
      </c>
      <c r="F58" s="16" t="s">
        <v>22</v>
      </c>
      <c r="G58" s="17">
        <v>83.7535006802721</v>
      </c>
      <c r="H58" s="17">
        <v>85.0797008823529</v>
      </c>
      <c r="I58" s="17">
        <v>84.9338571</v>
      </c>
      <c r="J58" s="16"/>
      <c r="K58" s="32">
        <f t="shared" si="0"/>
        <v>253.767058662625</v>
      </c>
      <c r="L58" s="32">
        <f t="shared" si="1"/>
        <v>55</v>
      </c>
      <c r="M58" s="33">
        <f t="shared" si="2"/>
        <v>0.26570048309178745</v>
      </c>
      <c r="N58" s="13" t="s">
        <v>19</v>
      </c>
    </row>
    <row r="59" spans="1:14" s="2" customFormat="1" ht="13.5">
      <c r="A59" s="12">
        <v>56</v>
      </c>
      <c r="B59" s="13" t="s">
        <v>229</v>
      </c>
      <c r="C59" s="13">
        <v>207</v>
      </c>
      <c r="D59" s="18" t="s">
        <v>304</v>
      </c>
      <c r="E59" s="16">
        <v>1812021133</v>
      </c>
      <c r="F59" s="16" t="s">
        <v>22</v>
      </c>
      <c r="G59" s="17">
        <v>87.4253892244898</v>
      </c>
      <c r="H59" s="17">
        <v>84.1404452941177</v>
      </c>
      <c r="I59" s="17">
        <v>81.7026475</v>
      </c>
      <c r="J59" s="16"/>
      <c r="K59" s="32">
        <f t="shared" si="0"/>
        <v>253.26848201860753</v>
      </c>
      <c r="L59" s="32">
        <f t="shared" si="1"/>
        <v>56</v>
      </c>
      <c r="M59" s="33">
        <f t="shared" si="2"/>
        <v>0.27053140096618356</v>
      </c>
      <c r="N59" s="13" t="s">
        <v>19</v>
      </c>
    </row>
    <row r="60" spans="1:14" s="2" customFormat="1" ht="13.5">
      <c r="A60" s="12">
        <v>57</v>
      </c>
      <c r="B60" s="13" t="s">
        <v>229</v>
      </c>
      <c r="C60" s="13">
        <v>207</v>
      </c>
      <c r="D60" s="18" t="s">
        <v>305</v>
      </c>
      <c r="E60" s="16">
        <v>1812021068</v>
      </c>
      <c r="F60" s="16" t="s">
        <v>22</v>
      </c>
      <c r="G60" s="17">
        <v>85.140725170068</v>
      </c>
      <c r="H60" s="17">
        <v>86.5332302941176</v>
      </c>
      <c r="I60" s="17">
        <v>81.3438571</v>
      </c>
      <c r="J60" s="16"/>
      <c r="K60" s="32">
        <f t="shared" si="0"/>
        <v>253.0178125641856</v>
      </c>
      <c r="L60" s="32">
        <f t="shared" si="1"/>
        <v>57</v>
      </c>
      <c r="M60" s="33">
        <f t="shared" si="2"/>
        <v>0.2753623188405797</v>
      </c>
      <c r="N60" s="13" t="s">
        <v>19</v>
      </c>
    </row>
    <row r="61" spans="1:14" s="2" customFormat="1" ht="13.5">
      <c r="A61" s="12">
        <v>58</v>
      </c>
      <c r="B61" s="13" t="s">
        <v>229</v>
      </c>
      <c r="C61" s="13">
        <v>207</v>
      </c>
      <c r="D61" s="18" t="s">
        <v>306</v>
      </c>
      <c r="E61" s="16" t="s">
        <v>307</v>
      </c>
      <c r="F61" s="16" t="s">
        <v>22</v>
      </c>
      <c r="G61" s="17">
        <v>87.9169224358974</v>
      </c>
      <c r="H61" s="17">
        <v>84.4956686363636</v>
      </c>
      <c r="I61" s="17">
        <v>80.52822</v>
      </c>
      <c r="J61" s="16"/>
      <c r="K61" s="32">
        <f t="shared" si="0"/>
        <v>252.94081107226103</v>
      </c>
      <c r="L61" s="32">
        <f t="shared" si="1"/>
        <v>58</v>
      </c>
      <c r="M61" s="33">
        <f t="shared" si="2"/>
        <v>0.28019323671497587</v>
      </c>
      <c r="N61" s="13" t="s">
        <v>19</v>
      </c>
    </row>
    <row r="62" spans="1:14" s="2" customFormat="1" ht="13.5">
      <c r="A62" s="12">
        <v>59</v>
      </c>
      <c r="B62" s="13" t="s">
        <v>229</v>
      </c>
      <c r="C62" s="13">
        <v>207</v>
      </c>
      <c r="D62" s="18" t="s">
        <v>308</v>
      </c>
      <c r="E62" s="16">
        <v>1812031032</v>
      </c>
      <c r="F62" s="16" t="s">
        <v>22</v>
      </c>
      <c r="G62" s="17">
        <v>85.4303639455782</v>
      </c>
      <c r="H62" s="17">
        <v>86.37221</v>
      </c>
      <c r="I62" s="17">
        <v>80.8976475</v>
      </c>
      <c r="J62" s="16"/>
      <c r="K62" s="32">
        <f t="shared" si="0"/>
        <v>252.7002214455782</v>
      </c>
      <c r="L62" s="32">
        <f t="shared" si="1"/>
        <v>59</v>
      </c>
      <c r="M62" s="33">
        <f t="shared" si="2"/>
        <v>0.28502415458937197</v>
      </c>
      <c r="N62" s="13" t="s">
        <v>19</v>
      </c>
    </row>
    <row r="63" spans="1:14" s="2" customFormat="1" ht="13.5">
      <c r="A63" s="12">
        <v>60</v>
      </c>
      <c r="B63" s="13" t="s">
        <v>229</v>
      </c>
      <c r="C63" s="13">
        <v>207</v>
      </c>
      <c r="D63" s="18" t="s">
        <v>309</v>
      </c>
      <c r="E63" s="16" t="s">
        <v>310</v>
      </c>
      <c r="F63" s="16" t="s">
        <v>22</v>
      </c>
      <c r="G63" s="17">
        <v>81.9971147435897</v>
      </c>
      <c r="H63" s="17">
        <v>85.566805</v>
      </c>
      <c r="I63" s="17">
        <v>84.99822</v>
      </c>
      <c r="J63" s="16"/>
      <c r="K63" s="32">
        <f t="shared" si="0"/>
        <v>252.5621397435897</v>
      </c>
      <c r="L63" s="32">
        <f t="shared" si="1"/>
        <v>60</v>
      </c>
      <c r="M63" s="33">
        <f t="shared" si="2"/>
        <v>0.2898550724637681</v>
      </c>
      <c r="N63" s="13" t="s">
        <v>19</v>
      </c>
    </row>
    <row r="64" spans="1:14" s="2" customFormat="1" ht="13.5">
      <c r="A64" s="12">
        <v>61</v>
      </c>
      <c r="B64" s="13" t="s">
        <v>229</v>
      </c>
      <c r="C64" s="13">
        <v>207</v>
      </c>
      <c r="D64" s="18" t="s">
        <v>311</v>
      </c>
      <c r="E64" s="16">
        <v>1811052042</v>
      </c>
      <c r="F64" s="16" t="s">
        <v>22</v>
      </c>
      <c r="G64" s="17">
        <v>86.3364734693878</v>
      </c>
      <c r="H64" s="17">
        <v>86.9414655882353</v>
      </c>
      <c r="I64" s="17">
        <v>79.2838571</v>
      </c>
      <c r="J64" s="16"/>
      <c r="K64" s="32">
        <f t="shared" si="0"/>
        <v>252.5617961576231</v>
      </c>
      <c r="L64" s="32">
        <f t="shared" si="1"/>
        <v>61</v>
      </c>
      <c r="M64" s="33">
        <f t="shared" si="2"/>
        <v>0.2946859903381642</v>
      </c>
      <c r="N64" s="13" t="s">
        <v>19</v>
      </c>
    </row>
    <row r="65" spans="1:14" s="2" customFormat="1" ht="13.5">
      <c r="A65" s="12">
        <v>62</v>
      </c>
      <c r="B65" s="13" t="s">
        <v>229</v>
      </c>
      <c r="C65" s="13">
        <v>207</v>
      </c>
      <c r="D65" s="18" t="s">
        <v>312</v>
      </c>
      <c r="E65" s="16">
        <v>1812021030</v>
      </c>
      <c r="F65" s="16" t="s">
        <v>22</v>
      </c>
      <c r="G65" s="17">
        <v>87.6159984013606</v>
      </c>
      <c r="H65" s="17">
        <v>84.4648647058823</v>
      </c>
      <c r="I65" s="17">
        <v>80.248525</v>
      </c>
      <c r="J65" s="16"/>
      <c r="K65" s="32">
        <f t="shared" si="0"/>
        <v>252.32938810724292</v>
      </c>
      <c r="L65" s="32">
        <f t="shared" si="1"/>
        <v>62</v>
      </c>
      <c r="M65" s="33">
        <f t="shared" si="2"/>
        <v>0.2995169082125604</v>
      </c>
      <c r="N65" s="13" t="s">
        <v>19</v>
      </c>
    </row>
    <row r="66" spans="1:14" s="2" customFormat="1" ht="13.5">
      <c r="A66" s="12">
        <v>63</v>
      </c>
      <c r="B66" s="13" t="s">
        <v>229</v>
      </c>
      <c r="C66" s="13">
        <v>207</v>
      </c>
      <c r="D66" s="18" t="s">
        <v>313</v>
      </c>
      <c r="E66" s="16" t="s">
        <v>314</v>
      </c>
      <c r="F66" s="16" t="s">
        <v>22</v>
      </c>
      <c r="G66" s="17">
        <v>87.8625955128205</v>
      </c>
      <c r="H66" s="17">
        <v>84.3850777272727</v>
      </c>
      <c r="I66" s="17">
        <v>80.05822</v>
      </c>
      <c r="J66" s="16"/>
      <c r="K66" s="32">
        <f t="shared" si="0"/>
        <v>252.3058932400932</v>
      </c>
      <c r="L66" s="32">
        <f t="shared" si="1"/>
        <v>63</v>
      </c>
      <c r="M66" s="33">
        <f t="shared" si="2"/>
        <v>0.30434782608695654</v>
      </c>
      <c r="N66" s="13" t="s">
        <v>19</v>
      </c>
    </row>
    <row r="67" spans="1:14" s="2" customFormat="1" ht="13.5">
      <c r="A67" s="12">
        <v>64</v>
      </c>
      <c r="B67" s="13" t="s">
        <v>229</v>
      </c>
      <c r="C67" s="13">
        <v>207</v>
      </c>
      <c r="D67" s="18" t="s">
        <v>315</v>
      </c>
      <c r="E67" s="16">
        <v>1812021026</v>
      </c>
      <c r="F67" s="16" t="s">
        <v>22</v>
      </c>
      <c r="G67" s="17">
        <v>89.1083623469388</v>
      </c>
      <c r="H67" s="17">
        <v>83.3948647058824</v>
      </c>
      <c r="I67" s="17">
        <v>79.733525</v>
      </c>
      <c r="J67" s="16"/>
      <c r="K67" s="32">
        <f t="shared" si="0"/>
        <v>252.2367520528212</v>
      </c>
      <c r="L67" s="32">
        <f t="shared" si="1"/>
        <v>64</v>
      </c>
      <c r="M67" s="33">
        <f t="shared" si="2"/>
        <v>0.30917874396135264</v>
      </c>
      <c r="N67" s="13" t="s">
        <v>19</v>
      </c>
    </row>
    <row r="68" spans="1:14" s="2" customFormat="1" ht="13.5">
      <c r="A68" s="12">
        <v>65</v>
      </c>
      <c r="B68" s="13" t="s">
        <v>229</v>
      </c>
      <c r="C68" s="13">
        <v>207</v>
      </c>
      <c r="D68" s="18" t="s">
        <v>316</v>
      </c>
      <c r="E68" s="16">
        <v>1812021102</v>
      </c>
      <c r="F68" s="16" t="s">
        <v>22</v>
      </c>
      <c r="G68" s="17">
        <v>82.2637414965986</v>
      </c>
      <c r="H68" s="17">
        <v>84.50205</v>
      </c>
      <c r="I68" s="17">
        <v>84.7494595</v>
      </c>
      <c r="J68" s="16"/>
      <c r="K68" s="32">
        <f t="shared" si="0"/>
        <v>251.51525099659858</v>
      </c>
      <c r="L68" s="32">
        <f t="shared" si="1"/>
        <v>65</v>
      </c>
      <c r="M68" s="33">
        <f t="shared" si="2"/>
        <v>0.3140096618357488</v>
      </c>
      <c r="N68" s="13" t="s">
        <v>19</v>
      </c>
    </row>
    <row r="69" spans="1:14" s="2" customFormat="1" ht="13.5">
      <c r="A69" s="12">
        <v>66</v>
      </c>
      <c r="B69" s="13" t="s">
        <v>229</v>
      </c>
      <c r="C69" s="13">
        <v>207</v>
      </c>
      <c r="D69" s="18" t="s">
        <v>317</v>
      </c>
      <c r="E69" s="16">
        <v>1812021109</v>
      </c>
      <c r="F69" s="16" t="s">
        <v>22</v>
      </c>
      <c r="G69" s="17">
        <v>85.9464285714286</v>
      </c>
      <c r="H69" s="17">
        <v>82.8869029411765</v>
      </c>
      <c r="I69" s="17">
        <v>82.5444595</v>
      </c>
      <c r="J69" s="16"/>
      <c r="K69" s="32">
        <f aca="true" t="shared" si="3" ref="K69:K132">G69+H69+I69+J69</f>
        <v>251.3777910126051</v>
      </c>
      <c r="L69" s="32">
        <f t="shared" si="1"/>
        <v>66</v>
      </c>
      <c r="M69" s="33">
        <f t="shared" si="2"/>
        <v>0.3188405797101449</v>
      </c>
      <c r="N69" s="13" t="s">
        <v>19</v>
      </c>
    </row>
    <row r="70" spans="1:14" s="2" customFormat="1" ht="13.5">
      <c r="A70" s="12">
        <v>67</v>
      </c>
      <c r="B70" s="13" t="s">
        <v>229</v>
      </c>
      <c r="C70" s="13">
        <v>207</v>
      </c>
      <c r="D70" s="18" t="s">
        <v>318</v>
      </c>
      <c r="E70" s="16">
        <v>1812021163</v>
      </c>
      <c r="F70" s="16" t="s">
        <v>22</v>
      </c>
      <c r="G70" s="17">
        <v>86.4466276530612</v>
      </c>
      <c r="H70" s="17">
        <v>83.3816294117647</v>
      </c>
      <c r="I70" s="17">
        <v>81.093525</v>
      </c>
      <c r="J70" s="16"/>
      <c r="K70" s="32">
        <f t="shared" si="3"/>
        <v>250.9217820648259</v>
      </c>
      <c r="L70" s="32">
        <f aca="true" t="shared" si="4" ref="L70:L133">RANK(K70,K$1:K$65536,0)</f>
        <v>67</v>
      </c>
      <c r="M70" s="33">
        <f aca="true" t="shared" si="5" ref="M70:M133">L70/C70</f>
        <v>0.32367149758454106</v>
      </c>
      <c r="N70" s="13" t="s">
        <v>19</v>
      </c>
    </row>
    <row r="71" spans="1:14" s="2" customFormat="1" ht="13.5">
      <c r="A71" s="12">
        <v>68</v>
      </c>
      <c r="B71" s="13" t="s">
        <v>229</v>
      </c>
      <c r="C71" s="13">
        <v>207</v>
      </c>
      <c r="D71" s="18" t="s">
        <v>319</v>
      </c>
      <c r="E71" s="16">
        <v>1812021124</v>
      </c>
      <c r="F71" s="16" t="s">
        <v>22</v>
      </c>
      <c r="G71" s="17">
        <v>87.0656122448979</v>
      </c>
      <c r="H71" s="17">
        <v>85.4766088235294</v>
      </c>
      <c r="I71" s="17">
        <v>78.2294595</v>
      </c>
      <c r="J71" s="16"/>
      <c r="K71" s="32">
        <f t="shared" si="3"/>
        <v>250.7716805684273</v>
      </c>
      <c r="L71" s="32">
        <f t="shared" si="4"/>
        <v>68</v>
      </c>
      <c r="M71" s="33">
        <f t="shared" si="5"/>
        <v>0.3285024154589372</v>
      </c>
      <c r="N71" s="13" t="s">
        <v>19</v>
      </c>
    </row>
    <row r="72" spans="1:14" s="2" customFormat="1" ht="13.5">
      <c r="A72" s="12">
        <v>69</v>
      </c>
      <c r="B72" s="13" t="s">
        <v>229</v>
      </c>
      <c r="C72" s="13">
        <v>207</v>
      </c>
      <c r="D72" s="18" t="s">
        <v>320</v>
      </c>
      <c r="E72" s="16">
        <v>1812021015</v>
      </c>
      <c r="F72" s="16" t="s">
        <v>22</v>
      </c>
      <c r="G72" s="17">
        <v>84.9850510204082</v>
      </c>
      <c r="H72" s="17">
        <v>84.4891088235294</v>
      </c>
      <c r="I72" s="17">
        <v>80.9719595</v>
      </c>
      <c r="J72" s="16"/>
      <c r="K72" s="32">
        <f t="shared" si="3"/>
        <v>250.44611934393762</v>
      </c>
      <c r="L72" s="32">
        <f t="shared" si="4"/>
        <v>69</v>
      </c>
      <c r="M72" s="33">
        <f t="shared" si="5"/>
        <v>0.3333333333333333</v>
      </c>
      <c r="N72" s="13" t="s">
        <v>19</v>
      </c>
    </row>
    <row r="73" spans="1:14" s="2" customFormat="1" ht="13.5">
      <c r="A73" s="12">
        <v>70</v>
      </c>
      <c r="B73" s="13" t="s">
        <v>229</v>
      </c>
      <c r="C73" s="13">
        <v>207</v>
      </c>
      <c r="D73" s="18" t="s">
        <v>321</v>
      </c>
      <c r="E73" s="16">
        <v>1812021152</v>
      </c>
      <c r="F73" s="16" t="s">
        <v>22</v>
      </c>
      <c r="G73" s="17">
        <v>84.9910524897959</v>
      </c>
      <c r="H73" s="17">
        <v>83.8207394117647</v>
      </c>
      <c r="I73" s="17">
        <v>81.3726475</v>
      </c>
      <c r="J73" s="16"/>
      <c r="K73" s="32">
        <f t="shared" si="3"/>
        <v>250.1844394015606</v>
      </c>
      <c r="L73" s="32">
        <f t="shared" si="4"/>
        <v>70</v>
      </c>
      <c r="M73" s="33">
        <f t="shared" si="5"/>
        <v>0.33816425120772947</v>
      </c>
      <c r="N73" s="34" t="s">
        <v>22</v>
      </c>
    </row>
    <row r="74" spans="1:14" s="2" customFormat="1" ht="13.5">
      <c r="A74" s="12">
        <v>71</v>
      </c>
      <c r="B74" s="13" t="s">
        <v>229</v>
      </c>
      <c r="C74" s="13">
        <v>207</v>
      </c>
      <c r="D74" s="18" t="s">
        <v>322</v>
      </c>
      <c r="E74" s="16">
        <v>1812021130</v>
      </c>
      <c r="F74" s="16" t="s">
        <v>22</v>
      </c>
      <c r="G74" s="17">
        <v>87.3824300408163</v>
      </c>
      <c r="H74" s="17">
        <v>82.1983864705883</v>
      </c>
      <c r="I74" s="17">
        <v>80.5676475</v>
      </c>
      <c r="J74" s="16"/>
      <c r="K74" s="32">
        <f t="shared" si="3"/>
        <v>250.1484640114046</v>
      </c>
      <c r="L74" s="32">
        <f t="shared" si="4"/>
        <v>71</v>
      </c>
      <c r="M74" s="33">
        <f t="shared" si="5"/>
        <v>0.34299516908212563</v>
      </c>
      <c r="N74" s="34" t="s">
        <v>22</v>
      </c>
    </row>
    <row r="75" spans="1:14" s="2" customFormat="1" ht="13.5">
      <c r="A75" s="12">
        <v>72</v>
      </c>
      <c r="B75" s="13" t="s">
        <v>229</v>
      </c>
      <c r="C75" s="13">
        <v>207</v>
      </c>
      <c r="D75" s="18" t="s">
        <v>323</v>
      </c>
      <c r="E75" s="16">
        <v>1812021019</v>
      </c>
      <c r="F75" s="16" t="s">
        <v>22</v>
      </c>
      <c r="G75" s="17">
        <v>87.1499591836735</v>
      </c>
      <c r="H75" s="17">
        <v>83.3510205882353</v>
      </c>
      <c r="I75" s="17">
        <v>79.5544595</v>
      </c>
      <c r="J75" s="16"/>
      <c r="K75" s="32">
        <f t="shared" si="3"/>
        <v>250.05543927190882</v>
      </c>
      <c r="L75" s="32">
        <f t="shared" si="4"/>
        <v>72</v>
      </c>
      <c r="M75" s="33">
        <f t="shared" si="5"/>
        <v>0.34782608695652173</v>
      </c>
      <c r="N75" s="34" t="s">
        <v>22</v>
      </c>
    </row>
    <row r="76" spans="1:14" s="2" customFormat="1" ht="13.5">
      <c r="A76" s="12">
        <v>73</v>
      </c>
      <c r="B76" s="13" t="s">
        <v>229</v>
      </c>
      <c r="C76" s="13">
        <v>207</v>
      </c>
      <c r="D76" s="18" t="s">
        <v>324</v>
      </c>
      <c r="E76" s="16">
        <v>1812021103</v>
      </c>
      <c r="F76" s="16" t="s">
        <v>22</v>
      </c>
      <c r="G76" s="17">
        <v>84.2074081632653</v>
      </c>
      <c r="H76" s="17">
        <v>83.7985294117647</v>
      </c>
      <c r="I76" s="17">
        <v>81.9169595</v>
      </c>
      <c r="J76" s="16"/>
      <c r="K76" s="32">
        <f t="shared" si="3"/>
        <v>249.92289707503</v>
      </c>
      <c r="L76" s="32">
        <f t="shared" si="4"/>
        <v>73</v>
      </c>
      <c r="M76" s="33">
        <f t="shared" si="5"/>
        <v>0.3526570048309179</v>
      </c>
      <c r="N76" s="34" t="s">
        <v>22</v>
      </c>
    </row>
    <row r="77" spans="1:14" s="2" customFormat="1" ht="13.5">
      <c r="A77" s="12">
        <v>74</v>
      </c>
      <c r="B77" s="13" t="s">
        <v>229</v>
      </c>
      <c r="C77" s="13">
        <v>207</v>
      </c>
      <c r="D77" s="18" t="s">
        <v>325</v>
      </c>
      <c r="E77" s="16">
        <v>1812031006</v>
      </c>
      <c r="F77" s="16" t="s">
        <v>22</v>
      </c>
      <c r="G77" s="17">
        <v>87.0573620136054</v>
      </c>
      <c r="H77" s="17">
        <v>83.7058864705883</v>
      </c>
      <c r="I77" s="17">
        <v>78.5826475</v>
      </c>
      <c r="J77" s="16"/>
      <c r="K77" s="32">
        <f t="shared" si="3"/>
        <v>249.3458959841937</v>
      </c>
      <c r="L77" s="32">
        <f t="shared" si="4"/>
        <v>74</v>
      </c>
      <c r="M77" s="33">
        <f t="shared" si="5"/>
        <v>0.357487922705314</v>
      </c>
      <c r="N77" s="34" t="s">
        <v>22</v>
      </c>
    </row>
    <row r="78" spans="1:14" s="2" customFormat="1" ht="13.5">
      <c r="A78" s="12">
        <v>75</v>
      </c>
      <c r="B78" s="13" t="s">
        <v>229</v>
      </c>
      <c r="C78" s="13">
        <v>207</v>
      </c>
      <c r="D78" s="18" t="s">
        <v>326</v>
      </c>
      <c r="E78" s="16">
        <v>1812021011</v>
      </c>
      <c r="F78" s="16" t="s">
        <v>22</v>
      </c>
      <c r="G78" s="17">
        <v>84.9721378571428</v>
      </c>
      <c r="H78" s="17">
        <v>81.3701588235294</v>
      </c>
      <c r="I78" s="17">
        <v>82.028525</v>
      </c>
      <c r="J78" s="16"/>
      <c r="K78" s="32">
        <f t="shared" si="3"/>
        <v>248.37082168067218</v>
      </c>
      <c r="L78" s="32">
        <f t="shared" si="4"/>
        <v>75</v>
      </c>
      <c r="M78" s="33">
        <f t="shared" si="5"/>
        <v>0.36231884057971014</v>
      </c>
      <c r="N78" s="34" t="s">
        <v>22</v>
      </c>
    </row>
    <row r="79" spans="1:14" s="2" customFormat="1" ht="13.5">
      <c r="A79" s="12">
        <v>76</v>
      </c>
      <c r="B79" s="13" t="s">
        <v>229</v>
      </c>
      <c r="C79" s="13">
        <v>207</v>
      </c>
      <c r="D79" s="18" t="s">
        <v>327</v>
      </c>
      <c r="E79" s="16">
        <v>1812031034</v>
      </c>
      <c r="F79" s="16" t="s">
        <v>22</v>
      </c>
      <c r="G79" s="17">
        <v>87.1381360544217</v>
      </c>
      <c r="H79" s="17">
        <v>84.010301122449</v>
      </c>
      <c r="I79" s="17">
        <v>77.1388571</v>
      </c>
      <c r="J79" s="16"/>
      <c r="K79" s="32">
        <f t="shared" si="3"/>
        <v>248.28729427687068</v>
      </c>
      <c r="L79" s="32">
        <f t="shared" si="4"/>
        <v>76</v>
      </c>
      <c r="M79" s="33">
        <f t="shared" si="5"/>
        <v>0.3671497584541063</v>
      </c>
      <c r="N79" s="34" t="s">
        <v>22</v>
      </c>
    </row>
    <row r="80" spans="1:14" s="2" customFormat="1" ht="13.5">
      <c r="A80" s="12">
        <v>77</v>
      </c>
      <c r="B80" s="13" t="s">
        <v>229</v>
      </c>
      <c r="C80" s="13">
        <v>207</v>
      </c>
      <c r="D80" s="18" t="s">
        <v>328</v>
      </c>
      <c r="E80" s="16">
        <v>1812031088</v>
      </c>
      <c r="F80" s="16" t="s">
        <v>22</v>
      </c>
      <c r="G80" s="17">
        <v>83.4218081632653</v>
      </c>
      <c r="H80" s="17">
        <v>83.5875117647059</v>
      </c>
      <c r="I80" s="17">
        <v>81.193525</v>
      </c>
      <c r="J80" s="16"/>
      <c r="K80" s="32">
        <f t="shared" si="3"/>
        <v>248.2028449279712</v>
      </c>
      <c r="L80" s="32">
        <f t="shared" si="4"/>
        <v>77</v>
      </c>
      <c r="M80" s="33">
        <f t="shared" si="5"/>
        <v>0.3719806763285024</v>
      </c>
      <c r="N80" s="34" t="s">
        <v>22</v>
      </c>
    </row>
    <row r="81" spans="1:14" s="2" customFormat="1" ht="13.5">
      <c r="A81" s="12">
        <v>78</v>
      </c>
      <c r="B81" s="13" t="s">
        <v>229</v>
      </c>
      <c r="C81" s="13">
        <v>207</v>
      </c>
      <c r="D81" s="18" t="s">
        <v>329</v>
      </c>
      <c r="E81" s="16">
        <v>1812021158</v>
      </c>
      <c r="F81" s="16" t="s">
        <v>22</v>
      </c>
      <c r="G81" s="17">
        <v>83.7545</v>
      </c>
      <c r="H81" s="17">
        <v>82.3316294117647</v>
      </c>
      <c r="I81" s="17">
        <v>82.108525</v>
      </c>
      <c r="J81" s="16"/>
      <c r="K81" s="32">
        <f t="shared" si="3"/>
        <v>248.1946544117647</v>
      </c>
      <c r="L81" s="32">
        <f t="shared" si="4"/>
        <v>78</v>
      </c>
      <c r="M81" s="33">
        <f t="shared" si="5"/>
        <v>0.37681159420289856</v>
      </c>
      <c r="N81" s="34" t="s">
        <v>22</v>
      </c>
    </row>
    <row r="82" spans="1:14" s="2" customFormat="1" ht="13.5">
      <c r="A82" s="12">
        <v>79</v>
      </c>
      <c r="B82" s="13" t="s">
        <v>229</v>
      </c>
      <c r="C82" s="13">
        <v>207</v>
      </c>
      <c r="D82" s="18" t="s">
        <v>330</v>
      </c>
      <c r="E82" s="16" t="s">
        <v>331</v>
      </c>
      <c r="F82" s="16" t="s">
        <v>22</v>
      </c>
      <c r="G82" s="17">
        <v>86.2641019230769</v>
      </c>
      <c r="H82" s="17">
        <v>83.7547595454545</v>
      </c>
      <c r="I82" s="17">
        <v>78.16322</v>
      </c>
      <c r="J82" s="16"/>
      <c r="K82" s="32">
        <f t="shared" si="3"/>
        <v>248.18208146853138</v>
      </c>
      <c r="L82" s="32">
        <f t="shared" si="4"/>
        <v>79</v>
      </c>
      <c r="M82" s="33">
        <f t="shared" si="5"/>
        <v>0.38164251207729466</v>
      </c>
      <c r="N82" s="34" t="s">
        <v>22</v>
      </c>
    </row>
    <row r="83" spans="1:14" s="2" customFormat="1" ht="13.5">
      <c r="A83" s="12">
        <v>80</v>
      </c>
      <c r="B83" s="13" t="s">
        <v>229</v>
      </c>
      <c r="C83" s="13">
        <v>207</v>
      </c>
      <c r="D83" s="18" t="s">
        <v>332</v>
      </c>
      <c r="E83" s="16">
        <v>1810031060</v>
      </c>
      <c r="F83" s="16" t="s">
        <v>22</v>
      </c>
      <c r="G83" s="17">
        <v>81.7796191187453</v>
      </c>
      <c r="H83" s="17">
        <v>81.6327764705883</v>
      </c>
      <c r="I83" s="17">
        <v>84.4982855</v>
      </c>
      <c r="J83" s="16"/>
      <c r="K83" s="32">
        <f t="shared" si="3"/>
        <v>247.9106810893336</v>
      </c>
      <c r="L83" s="32">
        <f t="shared" si="4"/>
        <v>80</v>
      </c>
      <c r="M83" s="33">
        <f t="shared" si="5"/>
        <v>0.3864734299516908</v>
      </c>
      <c r="N83" s="34" t="s">
        <v>22</v>
      </c>
    </row>
    <row r="84" spans="1:14" s="2" customFormat="1" ht="13.5">
      <c r="A84" s="12">
        <v>81</v>
      </c>
      <c r="B84" s="13" t="s">
        <v>229</v>
      </c>
      <c r="C84" s="13">
        <v>207</v>
      </c>
      <c r="D84" s="18" t="s">
        <v>333</v>
      </c>
      <c r="E84" s="16">
        <v>1812021096</v>
      </c>
      <c r="F84" s="16" t="s">
        <v>22</v>
      </c>
      <c r="G84" s="17">
        <v>80.5136054421769</v>
      </c>
      <c r="H84" s="17">
        <v>85.9094029411765</v>
      </c>
      <c r="I84" s="17">
        <v>81.3994595</v>
      </c>
      <c r="J84" s="16"/>
      <c r="K84" s="32">
        <f t="shared" si="3"/>
        <v>247.8224678833534</v>
      </c>
      <c r="L84" s="32">
        <f t="shared" si="4"/>
        <v>81</v>
      </c>
      <c r="M84" s="33">
        <f t="shared" si="5"/>
        <v>0.391304347826087</v>
      </c>
      <c r="N84" s="34" t="s">
        <v>22</v>
      </c>
    </row>
    <row r="85" spans="1:14" s="2" customFormat="1" ht="13.5">
      <c r="A85" s="12">
        <v>82</v>
      </c>
      <c r="B85" s="13" t="s">
        <v>229</v>
      </c>
      <c r="C85" s="13">
        <v>207</v>
      </c>
      <c r="D85" s="18" t="s">
        <v>334</v>
      </c>
      <c r="E85" s="16">
        <v>1812021013</v>
      </c>
      <c r="F85" s="16" t="s">
        <v>22</v>
      </c>
      <c r="G85" s="17">
        <v>81.4958163265306</v>
      </c>
      <c r="H85" s="17">
        <v>81.6774911764706</v>
      </c>
      <c r="I85" s="17">
        <v>83.4894595</v>
      </c>
      <c r="J85" s="16"/>
      <c r="K85" s="32">
        <f t="shared" si="3"/>
        <v>246.6627670030012</v>
      </c>
      <c r="L85" s="32">
        <f t="shared" si="4"/>
        <v>82</v>
      </c>
      <c r="M85" s="33">
        <f t="shared" si="5"/>
        <v>0.3961352657004831</v>
      </c>
      <c r="N85" s="34" t="s">
        <v>22</v>
      </c>
    </row>
    <row r="86" spans="1:14" s="2" customFormat="1" ht="13.5">
      <c r="A86" s="12">
        <v>83</v>
      </c>
      <c r="B86" s="13" t="s">
        <v>229</v>
      </c>
      <c r="C86" s="13">
        <v>207</v>
      </c>
      <c r="D86" s="18" t="s">
        <v>335</v>
      </c>
      <c r="E86" s="16">
        <v>1812021104</v>
      </c>
      <c r="F86" s="16" t="s">
        <v>22</v>
      </c>
      <c r="G86" s="17">
        <v>84.9230612244898</v>
      </c>
      <c r="H86" s="17">
        <v>82.7780794117647</v>
      </c>
      <c r="I86" s="17">
        <v>78.7594595</v>
      </c>
      <c r="J86" s="16"/>
      <c r="K86" s="32">
        <f t="shared" si="3"/>
        <v>246.46060013625447</v>
      </c>
      <c r="L86" s="32">
        <f t="shared" si="4"/>
        <v>83</v>
      </c>
      <c r="M86" s="33">
        <f t="shared" si="5"/>
        <v>0.40096618357487923</v>
      </c>
      <c r="N86" s="34" t="s">
        <v>22</v>
      </c>
    </row>
    <row r="87" spans="1:14" s="2" customFormat="1" ht="13.5">
      <c r="A87" s="12">
        <v>84</v>
      </c>
      <c r="B87" s="13" t="s">
        <v>229</v>
      </c>
      <c r="C87" s="13">
        <v>207</v>
      </c>
      <c r="D87" s="18" t="s">
        <v>336</v>
      </c>
      <c r="E87" s="16" t="s">
        <v>337</v>
      </c>
      <c r="F87" s="16" t="s">
        <v>22</v>
      </c>
      <c r="G87" s="17">
        <v>83.9761211538461</v>
      </c>
      <c r="H87" s="17">
        <v>80.6876231818182</v>
      </c>
      <c r="I87" s="17">
        <v>81.60822</v>
      </c>
      <c r="J87" s="16"/>
      <c r="K87" s="32">
        <f t="shared" si="3"/>
        <v>246.27196433566428</v>
      </c>
      <c r="L87" s="32">
        <f t="shared" si="4"/>
        <v>84</v>
      </c>
      <c r="M87" s="33">
        <f t="shared" si="5"/>
        <v>0.4057971014492754</v>
      </c>
      <c r="N87" s="34" t="s">
        <v>22</v>
      </c>
    </row>
    <row r="88" spans="1:14" s="2" customFormat="1" ht="13.5">
      <c r="A88" s="12">
        <v>85</v>
      </c>
      <c r="B88" s="13" t="s">
        <v>229</v>
      </c>
      <c r="C88" s="13">
        <v>207</v>
      </c>
      <c r="D88" s="18" t="s">
        <v>338</v>
      </c>
      <c r="E88" s="16">
        <v>1812021020</v>
      </c>
      <c r="F88" s="16" t="s">
        <v>22</v>
      </c>
      <c r="G88" s="17">
        <v>83.7619337755102</v>
      </c>
      <c r="H88" s="17">
        <v>79.9081</v>
      </c>
      <c r="I88" s="17">
        <v>82.303525</v>
      </c>
      <c r="J88" s="16"/>
      <c r="K88" s="32">
        <f t="shared" si="3"/>
        <v>245.97355877551018</v>
      </c>
      <c r="L88" s="32">
        <f t="shared" si="4"/>
        <v>85</v>
      </c>
      <c r="M88" s="33">
        <f t="shared" si="5"/>
        <v>0.4106280193236715</v>
      </c>
      <c r="N88" s="34" t="s">
        <v>22</v>
      </c>
    </row>
    <row r="89" spans="1:14" s="2" customFormat="1" ht="13.5">
      <c r="A89" s="12">
        <v>86</v>
      </c>
      <c r="B89" s="13" t="s">
        <v>229</v>
      </c>
      <c r="C89" s="13">
        <v>207</v>
      </c>
      <c r="D89" s="18" t="s">
        <v>339</v>
      </c>
      <c r="E89" s="16">
        <v>1812031038</v>
      </c>
      <c r="F89" s="16" t="s">
        <v>22</v>
      </c>
      <c r="G89" s="17">
        <v>85.0853809523809</v>
      </c>
      <c r="H89" s="17">
        <v>81.71471</v>
      </c>
      <c r="I89" s="17">
        <v>78.9626475</v>
      </c>
      <c r="J89" s="16"/>
      <c r="K89" s="32">
        <f t="shared" si="3"/>
        <v>245.76273845238092</v>
      </c>
      <c r="L89" s="32">
        <f t="shared" si="4"/>
        <v>86</v>
      </c>
      <c r="M89" s="33">
        <f t="shared" si="5"/>
        <v>0.41545893719806765</v>
      </c>
      <c r="N89" s="34" t="s">
        <v>22</v>
      </c>
    </row>
    <row r="90" spans="1:14" s="2" customFormat="1" ht="13.5">
      <c r="A90" s="12">
        <v>87</v>
      </c>
      <c r="B90" s="13" t="s">
        <v>229</v>
      </c>
      <c r="C90" s="13">
        <v>207</v>
      </c>
      <c r="D90" s="18" t="s">
        <v>340</v>
      </c>
      <c r="E90" s="16">
        <v>1812021080</v>
      </c>
      <c r="F90" s="16" t="s">
        <v>22</v>
      </c>
      <c r="G90" s="17">
        <v>83.1383102040816</v>
      </c>
      <c r="H90" s="17">
        <v>85.4417597058824</v>
      </c>
      <c r="I90" s="17">
        <v>77.1088571</v>
      </c>
      <c r="J90" s="16"/>
      <c r="K90" s="32">
        <f t="shared" si="3"/>
        <v>245.688927009964</v>
      </c>
      <c r="L90" s="32">
        <f t="shared" si="4"/>
        <v>87</v>
      </c>
      <c r="M90" s="33">
        <f t="shared" si="5"/>
        <v>0.42028985507246375</v>
      </c>
      <c r="N90" s="34" t="s">
        <v>22</v>
      </c>
    </row>
    <row r="91" spans="1:14" s="2" customFormat="1" ht="13.5">
      <c r="A91" s="12">
        <v>88</v>
      </c>
      <c r="B91" s="13" t="s">
        <v>229</v>
      </c>
      <c r="C91" s="13">
        <v>207</v>
      </c>
      <c r="D91" s="18" t="s">
        <v>341</v>
      </c>
      <c r="E91" s="16">
        <v>1812021127</v>
      </c>
      <c r="F91" s="16" t="s">
        <v>22</v>
      </c>
      <c r="G91" s="17">
        <v>83.8714096326531</v>
      </c>
      <c r="H91" s="17">
        <v>84.2002982352941</v>
      </c>
      <c r="I91" s="17">
        <v>77.2726475</v>
      </c>
      <c r="J91" s="16"/>
      <c r="K91" s="32">
        <f t="shared" si="3"/>
        <v>245.3443553679472</v>
      </c>
      <c r="L91" s="32">
        <f t="shared" si="4"/>
        <v>88</v>
      </c>
      <c r="M91" s="33">
        <f t="shared" si="5"/>
        <v>0.4251207729468599</v>
      </c>
      <c r="N91" s="34" t="s">
        <v>22</v>
      </c>
    </row>
    <row r="92" spans="1:14" s="2" customFormat="1" ht="13.5">
      <c r="A92" s="12">
        <v>89</v>
      </c>
      <c r="B92" s="13" t="s">
        <v>229</v>
      </c>
      <c r="C92" s="13">
        <v>207</v>
      </c>
      <c r="D92" s="18" t="s">
        <v>342</v>
      </c>
      <c r="E92" s="16">
        <v>1812021138</v>
      </c>
      <c r="F92" s="16" t="s">
        <v>22</v>
      </c>
      <c r="G92" s="17">
        <v>84.2095728979592</v>
      </c>
      <c r="H92" s="17">
        <v>79.1483864705882</v>
      </c>
      <c r="I92" s="17">
        <v>81.9776475</v>
      </c>
      <c r="J92" s="16"/>
      <c r="K92" s="32">
        <f t="shared" si="3"/>
        <v>245.33560686854742</v>
      </c>
      <c r="L92" s="32">
        <f t="shared" si="4"/>
        <v>89</v>
      </c>
      <c r="M92" s="33">
        <f t="shared" si="5"/>
        <v>0.42995169082125606</v>
      </c>
      <c r="N92" s="34" t="s">
        <v>22</v>
      </c>
    </row>
    <row r="93" spans="1:14" s="2" customFormat="1" ht="13.5">
      <c r="A93" s="12">
        <v>90</v>
      </c>
      <c r="B93" s="13" t="s">
        <v>229</v>
      </c>
      <c r="C93" s="13">
        <v>207</v>
      </c>
      <c r="D93" s="18" t="s">
        <v>343</v>
      </c>
      <c r="E93" s="16">
        <v>1810031058</v>
      </c>
      <c r="F93" s="16" t="s">
        <v>22</v>
      </c>
      <c r="G93" s="17">
        <v>84.0842662434653</v>
      </c>
      <c r="H93" s="17">
        <v>80.2065516037736</v>
      </c>
      <c r="I93" s="17">
        <v>80.7338571</v>
      </c>
      <c r="J93" s="16"/>
      <c r="K93" s="32">
        <f t="shared" si="3"/>
        <v>245.02467494723888</v>
      </c>
      <c r="L93" s="32">
        <f t="shared" si="4"/>
        <v>90</v>
      </c>
      <c r="M93" s="33">
        <f t="shared" si="5"/>
        <v>0.43478260869565216</v>
      </c>
      <c r="N93" s="34" t="s">
        <v>22</v>
      </c>
    </row>
    <row r="94" spans="1:14" s="2" customFormat="1" ht="13.5">
      <c r="A94" s="12">
        <v>91</v>
      </c>
      <c r="B94" s="13" t="s">
        <v>229</v>
      </c>
      <c r="C94" s="13">
        <v>207</v>
      </c>
      <c r="D94" s="18" t="s">
        <v>344</v>
      </c>
      <c r="E94" s="16">
        <v>1812021044</v>
      </c>
      <c r="F94" s="16" t="s">
        <v>22</v>
      </c>
      <c r="G94" s="17">
        <v>79.3869785714286</v>
      </c>
      <c r="H94" s="17">
        <v>82.4164529411764</v>
      </c>
      <c r="I94" s="17">
        <v>83.0582855</v>
      </c>
      <c r="J94" s="16"/>
      <c r="K94" s="32">
        <f t="shared" si="3"/>
        <v>244.86171701260503</v>
      </c>
      <c r="L94" s="32">
        <f t="shared" si="4"/>
        <v>91</v>
      </c>
      <c r="M94" s="33">
        <f t="shared" si="5"/>
        <v>0.4396135265700483</v>
      </c>
      <c r="N94" s="34" t="s">
        <v>22</v>
      </c>
    </row>
    <row r="95" spans="1:14" s="2" customFormat="1" ht="13.5">
      <c r="A95" s="12">
        <v>92</v>
      </c>
      <c r="B95" s="13" t="s">
        <v>229</v>
      </c>
      <c r="C95" s="13">
        <v>207</v>
      </c>
      <c r="D95" s="18" t="s">
        <v>345</v>
      </c>
      <c r="E95" s="16">
        <v>1812021137</v>
      </c>
      <c r="F95" s="16" t="s">
        <v>22</v>
      </c>
      <c r="G95" s="17">
        <v>84.8418348027211</v>
      </c>
      <c r="H95" s="17">
        <v>80.5095629411765</v>
      </c>
      <c r="I95" s="17">
        <v>79.5076475</v>
      </c>
      <c r="J95" s="16"/>
      <c r="K95" s="32">
        <f t="shared" si="3"/>
        <v>244.85904524389758</v>
      </c>
      <c r="L95" s="32">
        <f t="shared" si="4"/>
        <v>92</v>
      </c>
      <c r="M95" s="33">
        <f t="shared" si="5"/>
        <v>0.4444444444444444</v>
      </c>
      <c r="N95" s="34" t="s">
        <v>22</v>
      </c>
    </row>
    <row r="96" spans="1:14" s="2" customFormat="1" ht="13.5">
      <c r="A96" s="12">
        <v>93</v>
      </c>
      <c r="B96" s="13" t="s">
        <v>229</v>
      </c>
      <c r="C96" s="13">
        <v>207</v>
      </c>
      <c r="D96" s="18" t="s">
        <v>346</v>
      </c>
      <c r="E96" s="16">
        <v>1812021131</v>
      </c>
      <c r="F96" s="16" t="s">
        <v>22</v>
      </c>
      <c r="G96" s="17">
        <v>84.2714096326531</v>
      </c>
      <c r="H96" s="17">
        <v>82.04221</v>
      </c>
      <c r="I96" s="17">
        <v>78.4776475</v>
      </c>
      <c r="J96" s="16"/>
      <c r="K96" s="32">
        <f t="shared" si="3"/>
        <v>244.7912671326531</v>
      </c>
      <c r="L96" s="32">
        <f t="shared" si="4"/>
        <v>93</v>
      </c>
      <c r="M96" s="33">
        <f t="shared" si="5"/>
        <v>0.4492753623188406</v>
      </c>
      <c r="N96" s="34" t="s">
        <v>22</v>
      </c>
    </row>
    <row r="97" spans="1:14" s="2" customFormat="1" ht="13.5">
      <c r="A97" s="12">
        <v>94</v>
      </c>
      <c r="B97" s="13" t="s">
        <v>229</v>
      </c>
      <c r="C97" s="13">
        <v>207</v>
      </c>
      <c r="D97" s="18" t="s">
        <v>347</v>
      </c>
      <c r="E97" s="16">
        <v>1812021148</v>
      </c>
      <c r="F97" s="16" t="s">
        <v>22</v>
      </c>
      <c r="G97" s="17">
        <v>85.2782633741497</v>
      </c>
      <c r="H97" s="17">
        <v>85.4292688235294</v>
      </c>
      <c r="I97" s="17">
        <v>73.6426475</v>
      </c>
      <c r="J97" s="16"/>
      <c r="K97" s="32">
        <f t="shared" si="3"/>
        <v>244.3501796976791</v>
      </c>
      <c r="L97" s="32">
        <f t="shared" si="4"/>
        <v>94</v>
      </c>
      <c r="M97" s="33">
        <f t="shared" si="5"/>
        <v>0.45410628019323673</v>
      </c>
      <c r="N97" s="34" t="s">
        <v>22</v>
      </c>
    </row>
    <row r="98" spans="1:14" s="2" customFormat="1" ht="13.5">
      <c r="A98" s="12">
        <v>95</v>
      </c>
      <c r="B98" s="13" t="s">
        <v>229</v>
      </c>
      <c r="C98" s="13">
        <v>207</v>
      </c>
      <c r="D98" s="18" t="s">
        <v>348</v>
      </c>
      <c r="E98" s="16">
        <v>1812021180</v>
      </c>
      <c r="F98" s="16" t="s">
        <v>22</v>
      </c>
      <c r="G98" s="17">
        <v>82.4857603061225</v>
      </c>
      <c r="H98" s="17">
        <v>82.0589823529412</v>
      </c>
      <c r="I98" s="17">
        <v>79.801025</v>
      </c>
      <c r="J98" s="16"/>
      <c r="K98" s="32">
        <f t="shared" si="3"/>
        <v>244.3457676590637</v>
      </c>
      <c r="L98" s="32">
        <f t="shared" si="4"/>
        <v>95</v>
      </c>
      <c r="M98" s="33">
        <f t="shared" si="5"/>
        <v>0.45893719806763283</v>
      </c>
      <c r="N98" s="34" t="s">
        <v>22</v>
      </c>
    </row>
    <row r="99" spans="1:14" s="2" customFormat="1" ht="13.5">
      <c r="A99" s="12">
        <v>96</v>
      </c>
      <c r="B99" s="13" t="s">
        <v>229</v>
      </c>
      <c r="C99" s="13">
        <v>207</v>
      </c>
      <c r="D99" s="18" t="s">
        <v>349</v>
      </c>
      <c r="E99" s="16">
        <v>1812021095</v>
      </c>
      <c r="F99" s="16" t="s">
        <v>22</v>
      </c>
      <c r="G99" s="17">
        <v>81.3916326530612</v>
      </c>
      <c r="H99" s="17">
        <v>84.5629323529411</v>
      </c>
      <c r="I99" s="17">
        <v>78.3744595</v>
      </c>
      <c r="J99" s="16"/>
      <c r="K99" s="32">
        <f t="shared" si="3"/>
        <v>244.3290245060023</v>
      </c>
      <c r="L99" s="32">
        <f t="shared" si="4"/>
        <v>96</v>
      </c>
      <c r="M99" s="33">
        <f t="shared" si="5"/>
        <v>0.463768115942029</v>
      </c>
      <c r="N99" s="34" t="s">
        <v>22</v>
      </c>
    </row>
    <row r="100" spans="1:14" s="2" customFormat="1" ht="13.5">
      <c r="A100" s="12">
        <v>97</v>
      </c>
      <c r="B100" s="13" t="s">
        <v>229</v>
      </c>
      <c r="C100" s="13">
        <v>207</v>
      </c>
      <c r="D100" s="18" t="s">
        <v>350</v>
      </c>
      <c r="E100" s="16">
        <v>1812021035</v>
      </c>
      <c r="F100" s="16" t="s">
        <v>22</v>
      </c>
      <c r="G100" s="17">
        <v>82.864818707483</v>
      </c>
      <c r="H100" s="17">
        <v>78.7789529411765</v>
      </c>
      <c r="I100" s="17">
        <v>82.5732855</v>
      </c>
      <c r="J100" s="16"/>
      <c r="K100" s="32">
        <f t="shared" si="3"/>
        <v>244.21705714865948</v>
      </c>
      <c r="L100" s="32">
        <f t="shared" si="4"/>
        <v>97</v>
      </c>
      <c r="M100" s="33">
        <f t="shared" si="5"/>
        <v>0.46859903381642515</v>
      </c>
      <c r="N100" s="34" t="s">
        <v>22</v>
      </c>
    </row>
    <row r="101" spans="1:14" s="2" customFormat="1" ht="13.5">
      <c r="A101" s="12">
        <v>98</v>
      </c>
      <c r="B101" s="13" t="s">
        <v>229</v>
      </c>
      <c r="C101" s="13">
        <v>207</v>
      </c>
      <c r="D101" s="18" t="s">
        <v>351</v>
      </c>
      <c r="E101" s="16">
        <v>1812021024</v>
      </c>
      <c r="F101" s="16" t="s">
        <v>22</v>
      </c>
      <c r="G101" s="17">
        <v>84.4821239183673</v>
      </c>
      <c r="H101" s="17">
        <v>81.9277982352941</v>
      </c>
      <c r="I101" s="17">
        <v>77.6701475</v>
      </c>
      <c r="J101" s="16"/>
      <c r="K101" s="32">
        <f t="shared" si="3"/>
        <v>244.08006965366138</v>
      </c>
      <c r="L101" s="32">
        <f t="shared" si="4"/>
        <v>98</v>
      </c>
      <c r="M101" s="33">
        <f t="shared" si="5"/>
        <v>0.47342995169082125</v>
      </c>
      <c r="N101" s="34" t="s">
        <v>22</v>
      </c>
    </row>
    <row r="102" spans="1:14" s="2" customFormat="1" ht="13.5">
      <c r="A102" s="12">
        <v>99</v>
      </c>
      <c r="B102" s="13" t="s">
        <v>229</v>
      </c>
      <c r="C102" s="13">
        <v>207</v>
      </c>
      <c r="D102" s="18" t="s">
        <v>352</v>
      </c>
      <c r="E102" s="16">
        <v>1812021006</v>
      </c>
      <c r="F102" s="16" t="s">
        <v>22</v>
      </c>
      <c r="G102" s="17">
        <v>84.953532414966</v>
      </c>
      <c r="H102" s="17">
        <v>81.6848647058823</v>
      </c>
      <c r="I102" s="17">
        <v>77.438525</v>
      </c>
      <c r="J102" s="16"/>
      <c r="K102" s="32">
        <f t="shared" si="3"/>
        <v>244.0769221208483</v>
      </c>
      <c r="L102" s="32">
        <f t="shared" si="4"/>
        <v>99</v>
      </c>
      <c r="M102" s="33">
        <f t="shared" si="5"/>
        <v>0.4782608695652174</v>
      </c>
      <c r="N102" s="34" t="s">
        <v>22</v>
      </c>
    </row>
    <row r="103" spans="1:14" s="2" customFormat="1" ht="13.5">
      <c r="A103" s="12">
        <v>100</v>
      </c>
      <c r="B103" s="13" t="s">
        <v>229</v>
      </c>
      <c r="C103" s="13">
        <v>207</v>
      </c>
      <c r="D103" s="18" t="s">
        <v>353</v>
      </c>
      <c r="E103" s="16">
        <v>1812021128</v>
      </c>
      <c r="F103" s="16" t="s">
        <v>22</v>
      </c>
      <c r="G103" s="17">
        <v>85.4101851428571</v>
      </c>
      <c r="H103" s="17">
        <v>80.1302982352941</v>
      </c>
      <c r="I103" s="17">
        <v>78.2626475</v>
      </c>
      <c r="J103" s="16"/>
      <c r="K103" s="32">
        <f t="shared" si="3"/>
        <v>243.8031308781512</v>
      </c>
      <c r="L103" s="32">
        <f t="shared" si="4"/>
        <v>100</v>
      </c>
      <c r="M103" s="33">
        <f t="shared" si="5"/>
        <v>0.4830917874396135</v>
      </c>
      <c r="N103" s="34" t="s">
        <v>22</v>
      </c>
    </row>
    <row r="104" spans="1:14" s="2" customFormat="1" ht="13.5">
      <c r="A104" s="12">
        <v>101</v>
      </c>
      <c r="B104" s="13" t="s">
        <v>229</v>
      </c>
      <c r="C104" s="13">
        <v>207</v>
      </c>
      <c r="D104" s="18" t="s">
        <v>354</v>
      </c>
      <c r="E104" s="16">
        <v>1812031072</v>
      </c>
      <c r="F104" s="16" t="s">
        <v>22</v>
      </c>
      <c r="G104" s="17">
        <v>78.0985428571429</v>
      </c>
      <c r="H104" s="17">
        <v>79.6967764705882</v>
      </c>
      <c r="I104" s="17">
        <v>85.827275</v>
      </c>
      <c r="J104" s="16"/>
      <c r="K104" s="32">
        <f t="shared" si="3"/>
        <v>243.62259432773112</v>
      </c>
      <c r="L104" s="32">
        <f t="shared" si="4"/>
        <v>101</v>
      </c>
      <c r="M104" s="33">
        <f t="shared" si="5"/>
        <v>0.48792270531400966</v>
      </c>
      <c r="N104" s="34" t="s">
        <v>22</v>
      </c>
    </row>
    <row r="105" spans="1:14" s="2" customFormat="1" ht="13.5">
      <c r="A105" s="12">
        <v>102</v>
      </c>
      <c r="B105" s="13" t="s">
        <v>229</v>
      </c>
      <c r="C105" s="13">
        <v>207</v>
      </c>
      <c r="D105" s="18" t="s">
        <v>355</v>
      </c>
      <c r="E105" s="16">
        <v>1812021070</v>
      </c>
      <c r="F105" s="16" t="s">
        <v>22</v>
      </c>
      <c r="G105" s="17">
        <v>78.765606122449</v>
      </c>
      <c r="H105" s="17">
        <v>83.1338185294117</v>
      </c>
      <c r="I105" s="17">
        <v>81.6988571</v>
      </c>
      <c r="J105" s="16"/>
      <c r="K105" s="32">
        <f t="shared" si="3"/>
        <v>243.5982817518607</v>
      </c>
      <c r="L105" s="32">
        <f t="shared" si="4"/>
        <v>102</v>
      </c>
      <c r="M105" s="33">
        <f t="shared" si="5"/>
        <v>0.4927536231884058</v>
      </c>
      <c r="N105" s="34" t="s">
        <v>22</v>
      </c>
    </row>
    <row r="106" spans="1:14" s="2" customFormat="1" ht="13.5">
      <c r="A106" s="12">
        <v>103</v>
      </c>
      <c r="B106" s="13" t="s">
        <v>229</v>
      </c>
      <c r="C106" s="13">
        <v>207</v>
      </c>
      <c r="D106" s="18" t="s">
        <v>356</v>
      </c>
      <c r="E106" s="16">
        <v>1812021101</v>
      </c>
      <c r="F106" s="16" t="s">
        <v>22</v>
      </c>
      <c r="G106" s="17">
        <v>82.6723979591837</v>
      </c>
      <c r="H106" s="17">
        <v>83.5360205882353</v>
      </c>
      <c r="I106" s="17">
        <v>77.3544595</v>
      </c>
      <c r="J106" s="16"/>
      <c r="K106" s="32">
        <f t="shared" si="3"/>
        <v>243.56287804741902</v>
      </c>
      <c r="L106" s="32">
        <f t="shared" si="4"/>
        <v>103</v>
      </c>
      <c r="M106" s="33">
        <f t="shared" si="5"/>
        <v>0.4975845410628019</v>
      </c>
      <c r="N106" s="34" t="s">
        <v>22</v>
      </c>
    </row>
    <row r="107" spans="1:14" s="2" customFormat="1" ht="13.5">
      <c r="A107" s="12">
        <v>104</v>
      </c>
      <c r="B107" s="13" t="s">
        <v>229</v>
      </c>
      <c r="C107" s="13">
        <v>207</v>
      </c>
      <c r="D107" s="18" t="s">
        <v>357</v>
      </c>
      <c r="E107" s="16" t="s">
        <v>358</v>
      </c>
      <c r="F107" s="16" t="s">
        <v>22</v>
      </c>
      <c r="G107" s="17">
        <v>87.3937365384615</v>
      </c>
      <c r="H107" s="17">
        <v>82.3411686363636</v>
      </c>
      <c r="I107" s="17">
        <v>73.81322</v>
      </c>
      <c r="J107" s="16"/>
      <c r="K107" s="32">
        <f t="shared" si="3"/>
        <v>243.5481251748251</v>
      </c>
      <c r="L107" s="32">
        <f t="shared" si="4"/>
        <v>104</v>
      </c>
      <c r="M107" s="33">
        <f t="shared" si="5"/>
        <v>0.5024154589371981</v>
      </c>
      <c r="N107" s="34" t="s">
        <v>22</v>
      </c>
    </row>
    <row r="108" spans="1:14" s="2" customFormat="1" ht="13.5">
      <c r="A108" s="12">
        <v>105</v>
      </c>
      <c r="B108" s="13" t="s">
        <v>229</v>
      </c>
      <c r="C108" s="13">
        <v>207</v>
      </c>
      <c r="D108" s="18" t="s">
        <v>359</v>
      </c>
      <c r="E108" s="16">
        <v>1812021007</v>
      </c>
      <c r="F108" s="16" t="s">
        <v>22</v>
      </c>
      <c r="G108" s="17">
        <v>81.9968306122449</v>
      </c>
      <c r="H108" s="17">
        <v>81.680289117647</v>
      </c>
      <c r="I108" s="17">
        <v>79.8538571</v>
      </c>
      <c r="J108" s="16"/>
      <c r="K108" s="32">
        <f t="shared" si="3"/>
        <v>243.5309768298919</v>
      </c>
      <c r="L108" s="32">
        <f t="shared" si="4"/>
        <v>105</v>
      </c>
      <c r="M108" s="33">
        <f t="shared" si="5"/>
        <v>0.5072463768115942</v>
      </c>
      <c r="N108" s="34" t="s">
        <v>22</v>
      </c>
    </row>
    <row r="109" spans="1:14" s="2" customFormat="1" ht="13.5">
      <c r="A109" s="12">
        <v>106</v>
      </c>
      <c r="B109" s="13" t="s">
        <v>229</v>
      </c>
      <c r="C109" s="13">
        <v>207</v>
      </c>
      <c r="D109" s="18" t="s">
        <v>360</v>
      </c>
      <c r="E109" s="16">
        <v>1812031033</v>
      </c>
      <c r="F109" s="16" t="s">
        <v>22</v>
      </c>
      <c r="G109" s="17">
        <v>86.6034421768707</v>
      </c>
      <c r="H109" s="17">
        <v>82.269856122449</v>
      </c>
      <c r="I109" s="17">
        <v>74.2994595</v>
      </c>
      <c r="J109" s="16"/>
      <c r="K109" s="32">
        <f t="shared" si="3"/>
        <v>243.1727577993197</v>
      </c>
      <c r="L109" s="32">
        <f t="shared" si="4"/>
        <v>106</v>
      </c>
      <c r="M109" s="33">
        <f t="shared" si="5"/>
        <v>0.5120772946859904</v>
      </c>
      <c r="N109" s="34" t="s">
        <v>22</v>
      </c>
    </row>
    <row r="110" spans="1:14" s="2" customFormat="1" ht="13.5">
      <c r="A110" s="12">
        <v>107</v>
      </c>
      <c r="B110" s="13" t="s">
        <v>229</v>
      </c>
      <c r="C110" s="13">
        <v>207</v>
      </c>
      <c r="D110" s="18" t="s">
        <v>361</v>
      </c>
      <c r="E110" s="16">
        <v>1812021057</v>
      </c>
      <c r="F110" s="16" t="s">
        <v>22</v>
      </c>
      <c r="G110" s="17">
        <v>82.520243877551</v>
      </c>
      <c r="H110" s="17">
        <v>80.6426294117647</v>
      </c>
      <c r="I110" s="17">
        <v>79.9682855</v>
      </c>
      <c r="J110" s="16"/>
      <c r="K110" s="32">
        <f t="shared" si="3"/>
        <v>243.1311587893157</v>
      </c>
      <c r="L110" s="32">
        <f t="shared" si="4"/>
        <v>107</v>
      </c>
      <c r="M110" s="33">
        <f t="shared" si="5"/>
        <v>0.5169082125603864</v>
      </c>
      <c r="N110" s="34" t="s">
        <v>22</v>
      </c>
    </row>
    <row r="111" spans="1:14" s="2" customFormat="1" ht="13.5">
      <c r="A111" s="12">
        <v>108</v>
      </c>
      <c r="B111" s="13" t="s">
        <v>229</v>
      </c>
      <c r="C111" s="13">
        <v>207</v>
      </c>
      <c r="D111" s="18" t="s">
        <v>362</v>
      </c>
      <c r="E111" s="16">
        <v>1812021077</v>
      </c>
      <c r="F111" s="16" t="s">
        <v>22</v>
      </c>
      <c r="G111" s="17">
        <v>77.3613714285714</v>
      </c>
      <c r="H111" s="17">
        <v>79.3705832352941</v>
      </c>
      <c r="I111" s="17">
        <v>86.0588571</v>
      </c>
      <c r="J111" s="16"/>
      <c r="K111" s="32">
        <f t="shared" si="3"/>
        <v>242.79081176386552</v>
      </c>
      <c r="L111" s="32">
        <f t="shared" si="4"/>
        <v>108</v>
      </c>
      <c r="M111" s="33">
        <f t="shared" si="5"/>
        <v>0.5217391304347826</v>
      </c>
      <c r="N111" s="34" t="s">
        <v>22</v>
      </c>
    </row>
    <row r="112" spans="1:14" s="2" customFormat="1" ht="13.5">
      <c r="A112" s="12">
        <v>109</v>
      </c>
      <c r="B112" s="13" t="s">
        <v>229</v>
      </c>
      <c r="C112" s="13">
        <v>207</v>
      </c>
      <c r="D112" s="18" t="s">
        <v>363</v>
      </c>
      <c r="E112" s="16">
        <v>1812021064</v>
      </c>
      <c r="F112" s="16" t="s">
        <v>22</v>
      </c>
      <c r="G112" s="17">
        <v>80.953106122449</v>
      </c>
      <c r="H112" s="17">
        <v>80.1176420588235</v>
      </c>
      <c r="I112" s="17">
        <v>81.7188571</v>
      </c>
      <c r="J112" s="16"/>
      <c r="K112" s="32">
        <f t="shared" si="3"/>
        <v>242.7896052812725</v>
      </c>
      <c r="L112" s="32">
        <f t="shared" si="4"/>
        <v>109</v>
      </c>
      <c r="M112" s="33">
        <f t="shared" si="5"/>
        <v>0.5265700483091788</v>
      </c>
      <c r="N112" s="34" t="s">
        <v>22</v>
      </c>
    </row>
    <row r="113" spans="1:14" s="2" customFormat="1" ht="13.5">
      <c r="A113" s="12">
        <v>110</v>
      </c>
      <c r="B113" s="13" t="s">
        <v>229</v>
      </c>
      <c r="C113" s="13">
        <v>207</v>
      </c>
      <c r="D113" s="18" t="s">
        <v>364</v>
      </c>
      <c r="E113" s="16">
        <v>1812031085</v>
      </c>
      <c r="F113" s="16" t="s">
        <v>22</v>
      </c>
      <c r="G113" s="17">
        <v>86.1999034013605</v>
      </c>
      <c r="H113" s="17">
        <v>80.2447326530612</v>
      </c>
      <c r="I113" s="17">
        <v>76.128525</v>
      </c>
      <c r="J113" s="16"/>
      <c r="K113" s="32">
        <f t="shared" si="3"/>
        <v>242.57316105442172</v>
      </c>
      <c r="L113" s="32">
        <f t="shared" si="4"/>
        <v>110</v>
      </c>
      <c r="M113" s="33">
        <f t="shared" si="5"/>
        <v>0.5314009661835749</v>
      </c>
      <c r="N113" s="34" t="s">
        <v>22</v>
      </c>
    </row>
    <row r="114" spans="1:14" s="2" customFormat="1" ht="13.5">
      <c r="A114" s="12">
        <v>111</v>
      </c>
      <c r="B114" s="13" t="s">
        <v>229</v>
      </c>
      <c r="C114" s="13">
        <v>207</v>
      </c>
      <c r="D114" s="18" t="s">
        <v>365</v>
      </c>
      <c r="E114" s="16">
        <v>1812031052</v>
      </c>
      <c r="F114" s="16" t="s">
        <v>22</v>
      </c>
      <c r="G114" s="17">
        <v>83.2810782312925</v>
      </c>
      <c r="H114" s="17">
        <v>77.4892296938775</v>
      </c>
      <c r="I114" s="17">
        <v>81.2888571</v>
      </c>
      <c r="J114" s="16"/>
      <c r="K114" s="32">
        <f t="shared" si="3"/>
        <v>242.05916502517002</v>
      </c>
      <c r="L114" s="32">
        <f t="shared" si="4"/>
        <v>111</v>
      </c>
      <c r="M114" s="33">
        <f t="shared" si="5"/>
        <v>0.5362318840579711</v>
      </c>
      <c r="N114" s="34" t="s">
        <v>22</v>
      </c>
    </row>
    <row r="115" spans="1:14" s="2" customFormat="1" ht="13.5">
      <c r="A115" s="12">
        <v>112</v>
      </c>
      <c r="B115" s="13" t="s">
        <v>229</v>
      </c>
      <c r="C115" s="13">
        <v>207</v>
      </c>
      <c r="D115" s="18" t="s">
        <v>366</v>
      </c>
      <c r="E115" s="16">
        <v>1812021008</v>
      </c>
      <c r="F115" s="16" t="s">
        <v>22</v>
      </c>
      <c r="G115" s="17">
        <v>84.0558612244898</v>
      </c>
      <c r="H115" s="17">
        <v>79.020289117647</v>
      </c>
      <c r="I115" s="17">
        <v>78.9038571</v>
      </c>
      <c r="J115" s="16"/>
      <c r="K115" s="32">
        <f t="shared" si="3"/>
        <v>241.9800074421368</v>
      </c>
      <c r="L115" s="32">
        <f t="shared" si="4"/>
        <v>112</v>
      </c>
      <c r="M115" s="33">
        <f t="shared" si="5"/>
        <v>0.5410628019323671</v>
      </c>
      <c r="N115" s="34" t="s">
        <v>22</v>
      </c>
    </row>
    <row r="116" spans="1:14" s="2" customFormat="1" ht="13.5">
      <c r="A116" s="12">
        <v>113</v>
      </c>
      <c r="B116" s="13" t="s">
        <v>229</v>
      </c>
      <c r="C116" s="13">
        <v>207</v>
      </c>
      <c r="D116" s="18" t="s">
        <v>367</v>
      </c>
      <c r="E116" s="16">
        <v>1812011097</v>
      </c>
      <c r="F116" s="16" t="s">
        <v>22</v>
      </c>
      <c r="G116" s="17">
        <v>81.6190306122449</v>
      </c>
      <c r="H116" s="17">
        <v>79.7357264705882</v>
      </c>
      <c r="I116" s="17">
        <v>79.3994595</v>
      </c>
      <c r="J116" s="16"/>
      <c r="K116" s="32">
        <f t="shared" si="3"/>
        <v>240.7542165828331</v>
      </c>
      <c r="L116" s="32">
        <f t="shared" si="4"/>
        <v>113</v>
      </c>
      <c r="M116" s="33">
        <f t="shared" si="5"/>
        <v>0.5458937198067633</v>
      </c>
      <c r="N116" s="34" t="s">
        <v>22</v>
      </c>
    </row>
    <row r="117" spans="1:14" s="2" customFormat="1" ht="13.5">
      <c r="A117" s="12">
        <v>114</v>
      </c>
      <c r="B117" s="13" t="s">
        <v>229</v>
      </c>
      <c r="C117" s="13">
        <v>207</v>
      </c>
      <c r="D117" s="18" t="s">
        <v>368</v>
      </c>
      <c r="E117" s="16">
        <v>1812031071</v>
      </c>
      <c r="F117" s="16" t="s">
        <v>22</v>
      </c>
      <c r="G117" s="17">
        <v>84.5988204081633</v>
      </c>
      <c r="H117" s="17">
        <v>77.5008773529412</v>
      </c>
      <c r="I117" s="17">
        <v>78.5688571</v>
      </c>
      <c r="J117" s="16"/>
      <c r="K117" s="32">
        <f t="shared" si="3"/>
        <v>240.6685548611045</v>
      </c>
      <c r="L117" s="32">
        <f t="shared" si="4"/>
        <v>114</v>
      </c>
      <c r="M117" s="33">
        <f t="shared" si="5"/>
        <v>0.5507246376811594</v>
      </c>
      <c r="N117" s="34" t="s">
        <v>22</v>
      </c>
    </row>
    <row r="118" spans="1:14" s="2" customFormat="1" ht="13.5">
      <c r="A118" s="12">
        <v>115</v>
      </c>
      <c r="B118" s="13" t="s">
        <v>229</v>
      </c>
      <c r="C118" s="13">
        <v>207</v>
      </c>
      <c r="D118" s="18" t="s">
        <v>369</v>
      </c>
      <c r="E118" s="16">
        <v>1812021081</v>
      </c>
      <c r="F118" s="55" t="s">
        <v>573</v>
      </c>
      <c r="G118" s="17">
        <v>83.5250959183674</v>
      </c>
      <c r="H118" s="17">
        <v>78.7479361764706</v>
      </c>
      <c r="I118" s="17">
        <v>78.1738571</v>
      </c>
      <c r="J118" s="16"/>
      <c r="K118" s="32">
        <f t="shared" si="3"/>
        <v>240.44688919483804</v>
      </c>
      <c r="L118" s="32">
        <f t="shared" si="4"/>
        <v>115</v>
      </c>
      <c r="M118" s="33">
        <f t="shared" si="5"/>
        <v>0.5555555555555556</v>
      </c>
      <c r="N118" s="34" t="s">
        <v>22</v>
      </c>
    </row>
    <row r="119" spans="1:14" s="2" customFormat="1" ht="13.5">
      <c r="A119" s="12">
        <v>116</v>
      </c>
      <c r="B119" s="13" t="s">
        <v>229</v>
      </c>
      <c r="C119" s="13">
        <v>207</v>
      </c>
      <c r="D119" s="18" t="s">
        <v>370</v>
      </c>
      <c r="E119" s="16">
        <v>1812021106</v>
      </c>
      <c r="F119" s="16" t="s">
        <v>22</v>
      </c>
      <c r="G119" s="17">
        <v>81.850612244898</v>
      </c>
      <c r="H119" s="17">
        <v>80.7760205882353</v>
      </c>
      <c r="I119" s="17">
        <v>77.7044595</v>
      </c>
      <c r="J119" s="16"/>
      <c r="K119" s="32">
        <f t="shared" si="3"/>
        <v>240.3310923331333</v>
      </c>
      <c r="L119" s="32">
        <f t="shared" si="4"/>
        <v>116</v>
      </c>
      <c r="M119" s="33">
        <f t="shared" si="5"/>
        <v>0.5603864734299517</v>
      </c>
      <c r="N119" s="34" t="s">
        <v>22</v>
      </c>
    </row>
    <row r="120" spans="1:14" s="2" customFormat="1" ht="13.5">
      <c r="A120" s="12">
        <v>117</v>
      </c>
      <c r="B120" s="13" t="s">
        <v>229</v>
      </c>
      <c r="C120" s="13">
        <v>207</v>
      </c>
      <c r="D120" s="18" t="s">
        <v>371</v>
      </c>
      <c r="E120" s="16" t="s">
        <v>372</v>
      </c>
      <c r="F120" s="16" t="s">
        <v>22</v>
      </c>
      <c r="G120" s="17">
        <v>83.7041019230769</v>
      </c>
      <c r="H120" s="17">
        <v>78.5174413636364</v>
      </c>
      <c r="I120" s="17">
        <v>77.73822</v>
      </c>
      <c r="J120" s="16"/>
      <c r="K120" s="32">
        <f t="shared" si="3"/>
        <v>239.95976328671333</v>
      </c>
      <c r="L120" s="32">
        <f t="shared" si="4"/>
        <v>117</v>
      </c>
      <c r="M120" s="33">
        <f t="shared" si="5"/>
        <v>0.5652173913043478</v>
      </c>
      <c r="N120" s="34" t="s">
        <v>22</v>
      </c>
    </row>
    <row r="121" spans="1:14" s="2" customFormat="1" ht="13.5">
      <c r="A121" s="12">
        <v>118</v>
      </c>
      <c r="B121" s="13" t="s">
        <v>229</v>
      </c>
      <c r="C121" s="13">
        <v>207</v>
      </c>
      <c r="D121" s="18" t="s">
        <v>373</v>
      </c>
      <c r="E121" s="16">
        <v>1812031013</v>
      </c>
      <c r="F121" s="16" t="s">
        <v>22</v>
      </c>
      <c r="G121" s="17">
        <v>81.320856122449</v>
      </c>
      <c r="H121" s="17">
        <v>76.9910335294118</v>
      </c>
      <c r="I121" s="17">
        <v>81.1676475</v>
      </c>
      <c r="J121" s="16"/>
      <c r="K121" s="32">
        <f t="shared" si="3"/>
        <v>239.47953715186077</v>
      </c>
      <c r="L121" s="32">
        <f t="shared" si="4"/>
        <v>118</v>
      </c>
      <c r="M121" s="33">
        <f t="shared" si="5"/>
        <v>0.5700483091787439</v>
      </c>
      <c r="N121" s="34" t="s">
        <v>22</v>
      </c>
    </row>
    <row r="122" spans="1:14" s="2" customFormat="1" ht="13.5">
      <c r="A122" s="12">
        <v>119</v>
      </c>
      <c r="B122" s="13" t="s">
        <v>229</v>
      </c>
      <c r="C122" s="13">
        <v>207</v>
      </c>
      <c r="D122" s="18" t="s">
        <v>374</v>
      </c>
      <c r="E122" s="16">
        <v>1812031002</v>
      </c>
      <c r="F122" s="16" t="s">
        <v>22</v>
      </c>
      <c r="G122" s="17">
        <v>84.5505908163265</v>
      </c>
      <c r="H122" s="17">
        <v>77.1289655882353</v>
      </c>
      <c r="I122" s="17">
        <v>77.7638571</v>
      </c>
      <c r="J122" s="16"/>
      <c r="K122" s="32">
        <f t="shared" si="3"/>
        <v>239.44341350456182</v>
      </c>
      <c r="L122" s="32">
        <f t="shared" si="4"/>
        <v>119</v>
      </c>
      <c r="M122" s="33">
        <f t="shared" si="5"/>
        <v>0.5748792270531401</v>
      </c>
      <c r="N122" s="34" t="s">
        <v>22</v>
      </c>
    </row>
    <row r="123" spans="1:14" s="2" customFormat="1" ht="13.5">
      <c r="A123" s="12">
        <v>120</v>
      </c>
      <c r="B123" s="13" t="s">
        <v>229</v>
      </c>
      <c r="C123" s="13">
        <v>207</v>
      </c>
      <c r="D123" s="18" t="s">
        <v>375</v>
      </c>
      <c r="E123" s="16">
        <v>1812021041</v>
      </c>
      <c r="F123" s="16" t="s">
        <v>22</v>
      </c>
      <c r="G123" s="17">
        <v>81.5922948979592</v>
      </c>
      <c r="H123" s="17">
        <v>79.5674823529412</v>
      </c>
      <c r="I123" s="17">
        <v>78.0232855</v>
      </c>
      <c r="J123" s="16"/>
      <c r="K123" s="32">
        <f t="shared" si="3"/>
        <v>239.18306275090038</v>
      </c>
      <c r="L123" s="32">
        <f t="shared" si="4"/>
        <v>120</v>
      </c>
      <c r="M123" s="33">
        <f t="shared" si="5"/>
        <v>0.5797101449275363</v>
      </c>
      <c r="N123" s="34" t="s">
        <v>22</v>
      </c>
    </row>
    <row r="124" spans="1:14" s="2" customFormat="1" ht="13.5">
      <c r="A124" s="12">
        <v>121</v>
      </c>
      <c r="B124" s="13" t="s">
        <v>229</v>
      </c>
      <c r="C124" s="13">
        <v>207</v>
      </c>
      <c r="D124" s="18" t="s">
        <v>376</v>
      </c>
      <c r="E124" s="16">
        <v>1812021069</v>
      </c>
      <c r="F124" s="16" t="s">
        <v>22</v>
      </c>
      <c r="G124" s="17">
        <v>82.9470448979592</v>
      </c>
      <c r="H124" s="17">
        <v>78.4252891176471</v>
      </c>
      <c r="I124" s="17">
        <v>77.7288571</v>
      </c>
      <c r="J124" s="16"/>
      <c r="K124" s="32">
        <f t="shared" si="3"/>
        <v>239.1011911156063</v>
      </c>
      <c r="L124" s="32">
        <f t="shared" si="4"/>
        <v>121</v>
      </c>
      <c r="M124" s="33">
        <f t="shared" si="5"/>
        <v>0.5845410628019324</v>
      </c>
      <c r="N124" s="34" t="s">
        <v>22</v>
      </c>
    </row>
    <row r="125" spans="1:14" s="2" customFormat="1" ht="13.5">
      <c r="A125" s="12">
        <v>122</v>
      </c>
      <c r="B125" s="13" t="s">
        <v>229</v>
      </c>
      <c r="C125" s="13">
        <v>207</v>
      </c>
      <c r="D125" s="18" t="s">
        <v>377</v>
      </c>
      <c r="E125" s="16">
        <v>1812021079</v>
      </c>
      <c r="F125" s="16" t="s">
        <v>22</v>
      </c>
      <c r="G125" s="17">
        <v>84.5341265306122</v>
      </c>
      <c r="H125" s="17">
        <v>80.6311714705883</v>
      </c>
      <c r="I125" s="17">
        <v>73.9238571</v>
      </c>
      <c r="J125" s="16"/>
      <c r="K125" s="32">
        <f t="shared" si="3"/>
        <v>239.0891551012005</v>
      </c>
      <c r="L125" s="32">
        <f t="shared" si="4"/>
        <v>122</v>
      </c>
      <c r="M125" s="33">
        <f t="shared" si="5"/>
        <v>0.5893719806763285</v>
      </c>
      <c r="N125" s="34" t="s">
        <v>22</v>
      </c>
    </row>
    <row r="126" spans="1:14" s="2" customFormat="1" ht="13.5">
      <c r="A126" s="12">
        <v>123</v>
      </c>
      <c r="B126" s="13" t="s">
        <v>229</v>
      </c>
      <c r="C126" s="13">
        <v>207</v>
      </c>
      <c r="D126" s="18" t="s">
        <v>378</v>
      </c>
      <c r="E126" s="16">
        <v>1812031021</v>
      </c>
      <c r="F126" s="16" t="s">
        <v>22</v>
      </c>
      <c r="G126" s="17">
        <v>84.5383051020408</v>
      </c>
      <c r="H126" s="17">
        <v>77.4475041176471</v>
      </c>
      <c r="I126" s="17">
        <v>76.8726475</v>
      </c>
      <c r="J126" s="16"/>
      <c r="K126" s="32">
        <f t="shared" si="3"/>
        <v>238.8584567196879</v>
      </c>
      <c r="L126" s="32">
        <f t="shared" si="4"/>
        <v>123</v>
      </c>
      <c r="M126" s="33">
        <f t="shared" si="5"/>
        <v>0.5942028985507246</v>
      </c>
      <c r="N126" s="34" t="s">
        <v>22</v>
      </c>
    </row>
    <row r="127" spans="1:14" s="2" customFormat="1" ht="13.5">
      <c r="A127" s="12">
        <v>124</v>
      </c>
      <c r="B127" s="13" t="s">
        <v>229</v>
      </c>
      <c r="C127" s="13">
        <v>207</v>
      </c>
      <c r="D127" s="18" t="s">
        <v>379</v>
      </c>
      <c r="E127" s="16">
        <v>1809011027</v>
      </c>
      <c r="F127" s="16" t="s">
        <v>22</v>
      </c>
      <c r="G127" s="17">
        <v>76.7061382352941</v>
      </c>
      <c r="H127" s="17">
        <v>81.0682176470588</v>
      </c>
      <c r="I127" s="17">
        <v>81.0832855</v>
      </c>
      <c r="J127" s="16"/>
      <c r="K127" s="32">
        <f t="shared" si="3"/>
        <v>238.85764138235288</v>
      </c>
      <c r="L127" s="32">
        <f t="shared" si="4"/>
        <v>124</v>
      </c>
      <c r="M127" s="33">
        <f t="shared" si="5"/>
        <v>0.5990338164251208</v>
      </c>
      <c r="N127" s="34" t="s">
        <v>22</v>
      </c>
    </row>
    <row r="128" spans="1:14" s="2" customFormat="1" ht="13.5">
      <c r="A128" s="12">
        <v>125</v>
      </c>
      <c r="B128" s="13" t="s">
        <v>229</v>
      </c>
      <c r="C128" s="13">
        <v>207</v>
      </c>
      <c r="D128" s="18" t="s">
        <v>380</v>
      </c>
      <c r="E128" s="16">
        <v>1812021118</v>
      </c>
      <c r="F128" s="16" t="s">
        <v>22</v>
      </c>
      <c r="G128" s="17">
        <v>79.4727551020408</v>
      </c>
      <c r="H128" s="17">
        <v>80.0679323529411</v>
      </c>
      <c r="I128" s="17">
        <v>79.1594595</v>
      </c>
      <c r="J128" s="16"/>
      <c r="K128" s="32">
        <f t="shared" si="3"/>
        <v>238.70014695498188</v>
      </c>
      <c r="L128" s="32">
        <f t="shared" si="4"/>
        <v>125</v>
      </c>
      <c r="M128" s="33">
        <f t="shared" si="5"/>
        <v>0.6038647342995169</v>
      </c>
      <c r="N128" s="34" t="s">
        <v>22</v>
      </c>
    </row>
    <row r="129" spans="1:14" s="2" customFormat="1" ht="13.5">
      <c r="A129" s="12">
        <v>126</v>
      </c>
      <c r="B129" s="13" t="s">
        <v>229</v>
      </c>
      <c r="C129" s="13">
        <v>207</v>
      </c>
      <c r="D129" s="18" t="s">
        <v>381</v>
      </c>
      <c r="E129" s="16">
        <v>1612021046</v>
      </c>
      <c r="F129" s="16" t="s">
        <v>22</v>
      </c>
      <c r="G129" s="17">
        <v>81.55</v>
      </c>
      <c r="H129" s="17">
        <v>82.3685117647059</v>
      </c>
      <c r="I129" s="17">
        <v>74.3932855</v>
      </c>
      <c r="J129" s="16"/>
      <c r="K129" s="32">
        <f t="shared" si="3"/>
        <v>238.3117972647059</v>
      </c>
      <c r="L129" s="32">
        <f t="shared" si="4"/>
        <v>126</v>
      </c>
      <c r="M129" s="33">
        <f t="shared" si="5"/>
        <v>0.6086956521739131</v>
      </c>
      <c r="N129" s="34" t="s">
        <v>22</v>
      </c>
    </row>
    <row r="130" spans="1:14" s="2" customFormat="1" ht="13.5">
      <c r="A130" s="12">
        <v>127</v>
      </c>
      <c r="B130" s="13" t="s">
        <v>229</v>
      </c>
      <c r="C130" s="13">
        <v>207</v>
      </c>
      <c r="D130" s="18" t="s">
        <v>382</v>
      </c>
      <c r="E130" s="16" t="s">
        <v>383</v>
      </c>
      <c r="F130" s="16" t="s">
        <v>22</v>
      </c>
      <c r="G130" s="17">
        <v>82.7488134615385</v>
      </c>
      <c r="H130" s="17">
        <v>78.0000777272727</v>
      </c>
      <c r="I130" s="17">
        <v>77.36322</v>
      </c>
      <c r="J130" s="16"/>
      <c r="K130" s="32">
        <f t="shared" si="3"/>
        <v>238.11211118881118</v>
      </c>
      <c r="L130" s="32">
        <f t="shared" si="4"/>
        <v>127</v>
      </c>
      <c r="M130" s="33">
        <f t="shared" si="5"/>
        <v>0.6135265700483091</v>
      </c>
      <c r="N130" s="34" t="s">
        <v>22</v>
      </c>
    </row>
    <row r="131" spans="1:14" s="2" customFormat="1" ht="13.5">
      <c r="A131" s="12">
        <v>128</v>
      </c>
      <c r="B131" s="13" t="s">
        <v>229</v>
      </c>
      <c r="C131" s="13">
        <v>207</v>
      </c>
      <c r="D131" s="18" t="s">
        <v>384</v>
      </c>
      <c r="E131" s="16">
        <v>1812021049</v>
      </c>
      <c r="F131" s="16" t="s">
        <v>22</v>
      </c>
      <c r="G131" s="17">
        <v>79.08055</v>
      </c>
      <c r="H131" s="17">
        <v>77.9493941176471</v>
      </c>
      <c r="I131" s="17">
        <v>80.6532855</v>
      </c>
      <c r="J131" s="16"/>
      <c r="K131" s="32">
        <f t="shared" si="3"/>
        <v>237.6832296176471</v>
      </c>
      <c r="L131" s="32">
        <f t="shared" si="4"/>
        <v>128</v>
      </c>
      <c r="M131" s="33">
        <f t="shared" si="5"/>
        <v>0.6183574879227053</v>
      </c>
      <c r="N131" s="34" t="s">
        <v>22</v>
      </c>
    </row>
    <row r="132" spans="1:14" s="2" customFormat="1" ht="13.5">
      <c r="A132" s="12">
        <v>129</v>
      </c>
      <c r="B132" s="13" t="s">
        <v>229</v>
      </c>
      <c r="C132" s="13">
        <v>207</v>
      </c>
      <c r="D132" s="18" t="s">
        <v>385</v>
      </c>
      <c r="E132" s="16">
        <v>1810041094</v>
      </c>
      <c r="F132" s="16" t="s">
        <v>22</v>
      </c>
      <c r="G132" s="17">
        <v>83.8501529411765</v>
      </c>
      <c r="H132" s="17">
        <v>76.100289117647</v>
      </c>
      <c r="I132" s="17">
        <v>77.3638571</v>
      </c>
      <c r="J132" s="16"/>
      <c r="K132" s="32">
        <f t="shared" si="3"/>
        <v>237.31429915882353</v>
      </c>
      <c r="L132" s="32">
        <f t="shared" si="4"/>
        <v>129</v>
      </c>
      <c r="M132" s="33">
        <f t="shared" si="5"/>
        <v>0.6231884057971014</v>
      </c>
      <c r="N132" s="34" t="s">
        <v>22</v>
      </c>
    </row>
    <row r="133" spans="1:14" s="2" customFormat="1" ht="13.5">
      <c r="A133" s="12">
        <v>130</v>
      </c>
      <c r="B133" s="13" t="s">
        <v>229</v>
      </c>
      <c r="C133" s="13">
        <v>207</v>
      </c>
      <c r="D133" s="18" t="s">
        <v>386</v>
      </c>
      <c r="E133" s="16">
        <v>1812031001</v>
      </c>
      <c r="F133" s="16" t="s">
        <v>22</v>
      </c>
      <c r="G133" s="17">
        <v>80.5859071428571</v>
      </c>
      <c r="H133" s="17">
        <v>76.7365908163265</v>
      </c>
      <c r="I133" s="17">
        <v>79.9444595</v>
      </c>
      <c r="J133" s="16"/>
      <c r="K133" s="32">
        <f aca="true" t="shared" si="6" ref="K133:K196">G133+H133+I133+J133</f>
        <v>237.26695745918357</v>
      </c>
      <c r="L133" s="32">
        <f t="shared" si="4"/>
        <v>130</v>
      </c>
      <c r="M133" s="33">
        <f t="shared" si="5"/>
        <v>0.6280193236714976</v>
      </c>
      <c r="N133" s="34" t="s">
        <v>22</v>
      </c>
    </row>
    <row r="134" spans="1:14" s="2" customFormat="1" ht="13.5">
      <c r="A134" s="12">
        <v>131</v>
      </c>
      <c r="B134" s="13" t="s">
        <v>229</v>
      </c>
      <c r="C134" s="13">
        <v>207</v>
      </c>
      <c r="D134" s="18" t="s">
        <v>387</v>
      </c>
      <c r="E134" s="16">
        <v>1812021054</v>
      </c>
      <c r="F134" s="16" t="s">
        <v>22</v>
      </c>
      <c r="G134" s="17">
        <v>78.43555</v>
      </c>
      <c r="H134" s="17">
        <v>79.8402764705882</v>
      </c>
      <c r="I134" s="17">
        <v>78.3332855</v>
      </c>
      <c r="J134" s="16"/>
      <c r="K134" s="32">
        <f t="shared" si="6"/>
        <v>236.60911197058817</v>
      </c>
      <c r="L134" s="32">
        <f aca="true" t="shared" si="7" ref="L134:L197">RANK(K134,K$1:K$65536,0)</f>
        <v>131</v>
      </c>
      <c r="M134" s="33">
        <f aca="true" t="shared" si="8" ref="M134:M197">L134/C134</f>
        <v>0.6328502415458938</v>
      </c>
      <c r="N134" s="34" t="s">
        <v>22</v>
      </c>
    </row>
    <row r="135" spans="1:14" s="2" customFormat="1" ht="13.5">
      <c r="A135" s="12">
        <v>132</v>
      </c>
      <c r="B135" s="13" t="s">
        <v>229</v>
      </c>
      <c r="C135" s="13">
        <v>207</v>
      </c>
      <c r="D135" s="18" t="s">
        <v>388</v>
      </c>
      <c r="E135" s="16">
        <v>1812021141</v>
      </c>
      <c r="F135" s="16" t="s">
        <v>22</v>
      </c>
      <c r="G135" s="17">
        <v>81.251596707483</v>
      </c>
      <c r="H135" s="17">
        <v>80.34471</v>
      </c>
      <c r="I135" s="17">
        <v>74.2926475</v>
      </c>
      <c r="J135" s="16"/>
      <c r="K135" s="32">
        <f t="shared" si="6"/>
        <v>235.88895420748298</v>
      </c>
      <c r="L135" s="32">
        <f t="shared" si="7"/>
        <v>132</v>
      </c>
      <c r="M135" s="33">
        <f t="shared" si="8"/>
        <v>0.6376811594202898</v>
      </c>
      <c r="N135" s="34" t="s">
        <v>22</v>
      </c>
    </row>
    <row r="136" spans="1:14" s="2" customFormat="1" ht="13.5">
      <c r="A136" s="12">
        <v>133</v>
      </c>
      <c r="B136" s="13" t="s">
        <v>229</v>
      </c>
      <c r="C136" s="13">
        <v>207</v>
      </c>
      <c r="D136" s="18" t="s">
        <v>389</v>
      </c>
      <c r="E136" s="16">
        <v>1812021174</v>
      </c>
      <c r="F136" s="16" t="s">
        <v>22</v>
      </c>
      <c r="G136" s="17">
        <v>80.5973929591837</v>
      </c>
      <c r="H136" s="17">
        <v>76.9286882352941</v>
      </c>
      <c r="I136" s="17">
        <v>77.048525</v>
      </c>
      <c r="J136" s="16"/>
      <c r="K136" s="32">
        <f t="shared" si="6"/>
        <v>234.57460619447778</v>
      </c>
      <c r="L136" s="32">
        <f t="shared" si="7"/>
        <v>133</v>
      </c>
      <c r="M136" s="33">
        <f t="shared" si="8"/>
        <v>0.642512077294686</v>
      </c>
      <c r="N136" s="34" t="s">
        <v>22</v>
      </c>
    </row>
    <row r="137" spans="1:14" s="2" customFormat="1" ht="13.5">
      <c r="A137" s="12">
        <v>134</v>
      </c>
      <c r="B137" s="13" t="s">
        <v>229</v>
      </c>
      <c r="C137" s="13">
        <v>207</v>
      </c>
      <c r="D137" s="18" t="s">
        <v>390</v>
      </c>
      <c r="E137" s="16">
        <v>1812021092</v>
      </c>
      <c r="F137" s="16" t="s">
        <v>22</v>
      </c>
      <c r="G137" s="17">
        <v>76.3651469387755</v>
      </c>
      <c r="H137" s="17">
        <v>79.787495</v>
      </c>
      <c r="I137" s="17">
        <v>78.1188571</v>
      </c>
      <c r="J137" s="16"/>
      <c r="K137" s="32">
        <f t="shared" si="6"/>
        <v>234.27149903877552</v>
      </c>
      <c r="L137" s="32">
        <f t="shared" si="7"/>
        <v>134</v>
      </c>
      <c r="M137" s="33">
        <f t="shared" si="8"/>
        <v>0.6473429951690821</v>
      </c>
      <c r="N137" s="34" t="s">
        <v>22</v>
      </c>
    </row>
    <row r="138" spans="1:14" s="2" customFormat="1" ht="13.5">
      <c r="A138" s="12">
        <v>135</v>
      </c>
      <c r="B138" s="13" t="s">
        <v>229</v>
      </c>
      <c r="C138" s="13">
        <v>207</v>
      </c>
      <c r="D138" s="18" t="s">
        <v>391</v>
      </c>
      <c r="E138" s="16" t="s">
        <v>392</v>
      </c>
      <c r="F138" s="16" t="s">
        <v>22</v>
      </c>
      <c r="G138" s="17">
        <v>74.7664096153846</v>
      </c>
      <c r="H138" s="17">
        <v>77.9032595454545</v>
      </c>
      <c r="I138" s="17">
        <v>81.54822</v>
      </c>
      <c r="J138" s="16"/>
      <c r="K138" s="32">
        <f t="shared" si="6"/>
        <v>234.2178891608391</v>
      </c>
      <c r="L138" s="32">
        <f t="shared" si="7"/>
        <v>135</v>
      </c>
      <c r="M138" s="33">
        <f t="shared" si="8"/>
        <v>0.6521739130434783</v>
      </c>
      <c r="N138" s="34" t="s">
        <v>22</v>
      </c>
    </row>
    <row r="139" spans="1:14" s="2" customFormat="1" ht="13.5">
      <c r="A139" s="12">
        <v>136</v>
      </c>
      <c r="B139" s="13" t="s">
        <v>229</v>
      </c>
      <c r="C139" s="13">
        <v>207</v>
      </c>
      <c r="D139" s="18" t="s">
        <v>393</v>
      </c>
      <c r="E139" s="16">
        <v>1812021060</v>
      </c>
      <c r="F139" s="16" t="s">
        <v>22</v>
      </c>
      <c r="G139" s="17">
        <v>81.2151078231293</v>
      </c>
      <c r="H139" s="17">
        <v>73.7849823529412</v>
      </c>
      <c r="I139" s="17">
        <v>78.2582855</v>
      </c>
      <c r="J139" s="16"/>
      <c r="K139" s="32">
        <f t="shared" si="6"/>
        <v>233.2583756760705</v>
      </c>
      <c r="L139" s="32">
        <f t="shared" si="7"/>
        <v>136</v>
      </c>
      <c r="M139" s="33">
        <f t="shared" si="8"/>
        <v>0.6570048309178744</v>
      </c>
      <c r="N139" s="34" t="s">
        <v>22</v>
      </c>
    </row>
    <row r="140" spans="1:14" s="2" customFormat="1" ht="13.5">
      <c r="A140" s="12">
        <v>137</v>
      </c>
      <c r="B140" s="13" t="s">
        <v>229</v>
      </c>
      <c r="C140" s="13">
        <v>207</v>
      </c>
      <c r="D140" s="18" t="s">
        <v>394</v>
      </c>
      <c r="E140" s="16">
        <v>1812021071</v>
      </c>
      <c r="F140" s="16" t="s">
        <v>22</v>
      </c>
      <c r="G140" s="17">
        <v>79.4298918367347</v>
      </c>
      <c r="H140" s="17">
        <v>76.7847008823529</v>
      </c>
      <c r="I140" s="17">
        <v>76.9688571</v>
      </c>
      <c r="J140" s="16"/>
      <c r="K140" s="32">
        <f t="shared" si="6"/>
        <v>233.18344981908757</v>
      </c>
      <c r="L140" s="32">
        <f t="shared" si="7"/>
        <v>137</v>
      </c>
      <c r="M140" s="33">
        <f t="shared" si="8"/>
        <v>0.6618357487922706</v>
      </c>
      <c r="N140" s="34" t="s">
        <v>22</v>
      </c>
    </row>
    <row r="141" spans="1:14" s="2" customFormat="1" ht="13.5">
      <c r="A141" s="12">
        <v>138</v>
      </c>
      <c r="B141" s="13" t="s">
        <v>229</v>
      </c>
      <c r="C141" s="13">
        <v>207</v>
      </c>
      <c r="D141" s="18" t="s">
        <v>395</v>
      </c>
      <c r="E141" s="16">
        <v>1709011077</v>
      </c>
      <c r="F141" s="16" t="s">
        <v>22</v>
      </c>
      <c r="G141" s="17">
        <v>80.4391836734694</v>
      </c>
      <c r="H141" s="17">
        <v>76.6154323529412</v>
      </c>
      <c r="I141" s="17">
        <v>75.8744595</v>
      </c>
      <c r="J141" s="16"/>
      <c r="K141" s="32">
        <f t="shared" si="6"/>
        <v>232.9290755264106</v>
      </c>
      <c r="L141" s="32">
        <f t="shared" si="7"/>
        <v>138</v>
      </c>
      <c r="M141" s="33">
        <f t="shared" si="8"/>
        <v>0.6666666666666666</v>
      </c>
      <c r="N141" s="34" t="s">
        <v>22</v>
      </c>
    </row>
    <row r="142" spans="1:14" s="2" customFormat="1" ht="13.5">
      <c r="A142" s="12">
        <v>139</v>
      </c>
      <c r="B142" s="13" t="s">
        <v>229</v>
      </c>
      <c r="C142" s="13">
        <v>207</v>
      </c>
      <c r="D142" s="18" t="s">
        <v>396</v>
      </c>
      <c r="E142" s="16">
        <v>1812021153</v>
      </c>
      <c r="F142" s="16" t="s">
        <v>22</v>
      </c>
      <c r="G142" s="17">
        <v>76.6957463673469</v>
      </c>
      <c r="H142" s="17">
        <v>79.52721</v>
      </c>
      <c r="I142" s="17">
        <v>76.5576475</v>
      </c>
      <c r="J142" s="16"/>
      <c r="K142" s="32">
        <f t="shared" si="6"/>
        <v>232.7806038673469</v>
      </c>
      <c r="L142" s="32">
        <f t="shared" si="7"/>
        <v>139</v>
      </c>
      <c r="M142" s="33">
        <f t="shared" si="8"/>
        <v>0.6714975845410628</v>
      </c>
      <c r="N142" s="34" t="s">
        <v>22</v>
      </c>
    </row>
    <row r="143" spans="1:14" s="2" customFormat="1" ht="13.5">
      <c r="A143" s="12">
        <v>140</v>
      </c>
      <c r="B143" s="13" t="s">
        <v>229</v>
      </c>
      <c r="C143" s="13">
        <v>207</v>
      </c>
      <c r="D143" s="18" t="s">
        <v>397</v>
      </c>
      <c r="E143" s="16" t="s">
        <v>398</v>
      </c>
      <c r="F143" s="16" t="s">
        <v>22</v>
      </c>
      <c r="G143" s="17">
        <v>80.1500634615385</v>
      </c>
      <c r="H143" s="17">
        <v>77.8922595454546</v>
      </c>
      <c r="I143" s="17">
        <v>74.63822</v>
      </c>
      <c r="J143" s="16"/>
      <c r="K143" s="32">
        <f t="shared" si="6"/>
        <v>232.6805430069931</v>
      </c>
      <c r="L143" s="32">
        <f t="shared" si="7"/>
        <v>140</v>
      </c>
      <c r="M143" s="33">
        <f t="shared" si="8"/>
        <v>0.6763285024154589</v>
      </c>
      <c r="N143" s="34" t="s">
        <v>22</v>
      </c>
    </row>
    <row r="144" spans="1:14" s="2" customFormat="1" ht="13.5">
      <c r="A144" s="12">
        <v>141</v>
      </c>
      <c r="B144" s="13" t="s">
        <v>229</v>
      </c>
      <c r="C144" s="13">
        <v>207</v>
      </c>
      <c r="D144" s="18" t="s">
        <v>399</v>
      </c>
      <c r="E144" s="16">
        <v>1812021046</v>
      </c>
      <c r="F144" s="16" t="s">
        <v>22</v>
      </c>
      <c r="G144" s="17">
        <v>76.1122166666667</v>
      </c>
      <c r="H144" s="17">
        <v>77.2493941176471</v>
      </c>
      <c r="I144" s="17">
        <v>78.7582855</v>
      </c>
      <c r="J144" s="16"/>
      <c r="K144" s="32">
        <f t="shared" si="6"/>
        <v>232.1198962843138</v>
      </c>
      <c r="L144" s="32">
        <f t="shared" si="7"/>
        <v>141</v>
      </c>
      <c r="M144" s="33">
        <f t="shared" si="8"/>
        <v>0.6811594202898551</v>
      </c>
      <c r="N144" s="34" t="s">
        <v>22</v>
      </c>
    </row>
    <row r="145" spans="1:14" s="2" customFormat="1" ht="13.5">
      <c r="A145" s="12">
        <v>142</v>
      </c>
      <c r="B145" s="13" t="s">
        <v>229</v>
      </c>
      <c r="C145" s="13">
        <v>207</v>
      </c>
      <c r="D145" s="18" t="s">
        <v>400</v>
      </c>
      <c r="E145" s="16">
        <v>1812021043</v>
      </c>
      <c r="F145" s="16" t="s">
        <v>22</v>
      </c>
      <c r="G145" s="17">
        <v>77.4472846938775</v>
      </c>
      <c r="H145" s="17">
        <v>74.4411588235294</v>
      </c>
      <c r="I145" s="17">
        <v>80.1282855</v>
      </c>
      <c r="J145" s="16"/>
      <c r="K145" s="32">
        <f t="shared" si="6"/>
        <v>232.01672901740693</v>
      </c>
      <c r="L145" s="32">
        <f t="shared" si="7"/>
        <v>142</v>
      </c>
      <c r="M145" s="33">
        <f t="shared" si="8"/>
        <v>0.6859903381642513</v>
      </c>
      <c r="N145" s="34" t="s">
        <v>22</v>
      </c>
    </row>
    <row r="146" spans="1:14" s="2" customFormat="1" ht="13.5">
      <c r="A146" s="12">
        <v>143</v>
      </c>
      <c r="B146" s="13" t="s">
        <v>229</v>
      </c>
      <c r="C146" s="13">
        <v>207</v>
      </c>
      <c r="D146" s="18" t="s">
        <v>401</v>
      </c>
      <c r="E146" s="16">
        <v>1715031044</v>
      </c>
      <c r="F146" s="16" t="s">
        <v>22</v>
      </c>
      <c r="G146" s="17">
        <v>82.1004300408163</v>
      </c>
      <c r="H146" s="17">
        <v>76.7245629411765</v>
      </c>
      <c r="I146" s="17">
        <v>72.8926475</v>
      </c>
      <c r="J146" s="16"/>
      <c r="K146" s="32">
        <f t="shared" si="6"/>
        <v>231.71764048199282</v>
      </c>
      <c r="L146" s="32">
        <f t="shared" si="7"/>
        <v>143</v>
      </c>
      <c r="M146" s="33">
        <f t="shared" si="8"/>
        <v>0.6908212560386473</v>
      </c>
      <c r="N146" s="34" t="s">
        <v>22</v>
      </c>
    </row>
    <row r="147" spans="1:14" s="2" customFormat="1" ht="13.5">
      <c r="A147" s="12">
        <v>144</v>
      </c>
      <c r="B147" s="13" t="s">
        <v>229</v>
      </c>
      <c r="C147" s="13">
        <v>207</v>
      </c>
      <c r="D147" s="18" t="s">
        <v>402</v>
      </c>
      <c r="E147" s="16">
        <v>1812021073</v>
      </c>
      <c r="F147" s="16" t="s">
        <v>22</v>
      </c>
      <c r="G147" s="17">
        <v>79.6533272108844</v>
      </c>
      <c r="H147" s="17">
        <v>74.0444067647059</v>
      </c>
      <c r="I147" s="17">
        <v>77.9138571</v>
      </c>
      <c r="J147" s="16"/>
      <c r="K147" s="32">
        <f t="shared" si="6"/>
        <v>231.6115910755903</v>
      </c>
      <c r="L147" s="32">
        <f t="shared" si="7"/>
        <v>144</v>
      </c>
      <c r="M147" s="33">
        <f t="shared" si="8"/>
        <v>0.6956521739130435</v>
      </c>
      <c r="N147" s="34" t="s">
        <v>22</v>
      </c>
    </row>
    <row r="148" spans="1:14" s="2" customFormat="1" ht="13.5">
      <c r="A148" s="12">
        <v>145</v>
      </c>
      <c r="B148" s="13" t="s">
        <v>229</v>
      </c>
      <c r="C148" s="13">
        <v>207</v>
      </c>
      <c r="D148" s="18" t="s">
        <v>403</v>
      </c>
      <c r="E148" s="16">
        <v>1812021164</v>
      </c>
      <c r="F148" s="16" t="s">
        <v>22</v>
      </c>
      <c r="G148" s="17">
        <v>79.3164915986394</v>
      </c>
      <c r="H148" s="17">
        <v>74.5848647058824</v>
      </c>
      <c r="I148" s="17">
        <v>77.278525</v>
      </c>
      <c r="J148" s="16"/>
      <c r="K148" s="32">
        <f t="shared" si="6"/>
        <v>231.1798813045218</v>
      </c>
      <c r="L148" s="32">
        <f t="shared" si="7"/>
        <v>145</v>
      </c>
      <c r="M148" s="33">
        <f t="shared" si="8"/>
        <v>0.7004830917874396</v>
      </c>
      <c r="N148" s="34" t="s">
        <v>22</v>
      </c>
    </row>
    <row r="149" spans="1:14" s="2" customFormat="1" ht="13.5">
      <c r="A149" s="12">
        <v>146</v>
      </c>
      <c r="B149" s="13" t="s">
        <v>229</v>
      </c>
      <c r="C149" s="13">
        <v>207</v>
      </c>
      <c r="D149" s="18" t="s">
        <v>404</v>
      </c>
      <c r="E149" s="16">
        <v>1812021012</v>
      </c>
      <c r="F149" s="16" t="s">
        <v>22</v>
      </c>
      <c r="G149" s="17">
        <v>81.207069829932</v>
      </c>
      <c r="H149" s="17">
        <v>74.2476588235294</v>
      </c>
      <c r="I149" s="17">
        <v>75.498525</v>
      </c>
      <c r="J149" s="16"/>
      <c r="K149" s="32">
        <f t="shared" si="6"/>
        <v>230.95325365346142</v>
      </c>
      <c r="L149" s="32">
        <f t="shared" si="7"/>
        <v>146</v>
      </c>
      <c r="M149" s="33">
        <f t="shared" si="8"/>
        <v>0.7053140096618358</v>
      </c>
      <c r="N149" s="34" t="s">
        <v>22</v>
      </c>
    </row>
    <row r="150" spans="1:14" s="2" customFormat="1" ht="13.5">
      <c r="A150" s="12">
        <v>147</v>
      </c>
      <c r="B150" s="13" t="s">
        <v>229</v>
      </c>
      <c r="C150" s="13">
        <v>207</v>
      </c>
      <c r="D150" s="18" t="s">
        <v>405</v>
      </c>
      <c r="E150" s="16">
        <v>1812021177</v>
      </c>
      <c r="F150" s="16" t="s">
        <v>22</v>
      </c>
      <c r="G150" s="17">
        <v>83.9780562244898</v>
      </c>
      <c r="H150" s="17">
        <v>73.7792764705882</v>
      </c>
      <c r="I150" s="17">
        <v>73.168525</v>
      </c>
      <c r="J150" s="16"/>
      <c r="K150" s="32">
        <f t="shared" si="6"/>
        <v>230.92585769507798</v>
      </c>
      <c r="L150" s="32">
        <f t="shared" si="7"/>
        <v>147</v>
      </c>
      <c r="M150" s="33">
        <f t="shared" si="8"/>
        <v>0.7101449275362319</v>
      </c>
      <c r="N150" s="34" t="s">
        <v>22</v>
      </c>
    </row>
    <row r="151" spans="1:14" s="2" customFormat="1" ht="13.5">
      <c r="A151" s="12">
        <v>148</v>
      </c>
      <c r="B151" s="13" t="s">
        <v>229</v>
      </c>
      <c r="C151" s="13">
        <v>207</v>
      </c>
      <c r="D151" s="18" t="s">
        <v>406</v>
      </c>
      <c r="E151" s="16">
        <v>1812021132</v>
      </c>
      <c r="F151" s="16" t="s">
        <v>22</v>
      </c>
      <c r="G151" s="17">
        <v>77.1647089523809</v>
      </c>
      <c r="H151" s="17">
        <v>77.2902982352941</v>
      </c>
      <c r="I151" s="17">
        <v>76.1026475</v>
      </c>
      <c r="J151" s="16"/>
      <c r="K151" s="32">
        <f t="shared" si="6"/>
        <v>230.55765468767498</v>
      </c>
      <c r="L151" s="32">
        <f t="shared" si="7"/>
        <v>148</v>
      </c>
      <c r="M151" s="33">
        <f t="shared" si="8"/>
        <v>0.714975845410628</v>
      </c>
      <c r="N151" s="34" t="s">
        <v>22</v>
      </c>
    </row>
    <row r="152" spans="1:14" s="2" customFormat="1" ht="13.5">
      <c r="A152" s="12">
        <v>149</v>
      </c>
      <c r="B152" s="13" t="s">
        <v>229</v>
      </c>
      <c r="C152" s="13">
        <v>207</v>
      </c>
      <c r="D152" s="18" t="s">
        <v>407</v>
      </c>
      <c r="E152" s="16">
        <v>1812021051</v>
      </c>
      <c r="F152" s="16" t="s">
        <v>22</v>
      </c>
      <c r="G152" s="17">
        <v>74.2097336734694</v>
      </c>
      <c r="H152" s="17">
        <v>77.4964529411765</v>
      </c>
      <c r="I152" s="17">
        <v>78.7382855</v>
      </c>
      <c r="J152" s="16"/>
      <c r="K152" s="32">
        <f t="shared" si="6"/>
        <v>230.44447211464592</v>
      </c>
      <c r="L152" s="32">
        <f t="shared" si="7"/>
        <v>149</v>
      </c>
      <c r="M152" s="33">
        <f t="shared" si="8"/>
        <v>0.7198067632850241</v>
      </c>
      <c r="N152" s="34" t="s">
        <v>22</v>
      </c>
    </row>
    <row r="153" spans="1:14" s="2" customFormat="1" ht="13.5">
      <c r="A153" s="12">
        <v>150</v>
      </c>
      <c r="B153" s="13" t="s">
        <v>229</v>
      </c>
      <c r="C153" s="13">
        <v>207</v>
      </c>
      <c r="D153" s="18" t="s">
        <v>408</v>
      </c>
      <c r="E153" s="16">
        <v>1810041020</v>
      </c>
      <c r="F153" s="16" t="s">
        <v>22</v>
      </c>
      <c r="G153" s="17">
        <v>81.3894811320755</v>
      </c>
      <c r="H153" s="17">
        <v>77.9831957446809</v>
      </c>
      <c r="I153" s="17">
        <v>70.7132855</v>
      </c>
      <c r="J153" s="16"/>
      <c r="K153" s="32">
        <f t="shared" si="6"/>
        <v>230.0859623767564</v>
      </c>
      <c r="L153" s="32">
        <f t="shared" si="7"/>
        <v>150</v>
      </c>
      <c r="M153" s="33">
        <f t="shared" si="8"/>
        <v>0.7246376811594203</v>
      </c>
      <c r="N153" s="34" t="s">
        <v>22</v>
      </c>
    </row>
    <row r="154" spans="1:14" s="2" customFormat="1" ht="13.5">
      <c r="A154" s="12">
        <v>151</v>
      </c>
      <c r="B154" s="13" t="s">
        <v>229</v>
      </c>
      <c r="C154" s="13">
        <v>207</v>
      </c>
      <c r="D154" s="18" t="s">
        <v>409</v>
      </c>
      <c r="E154" s="16">
        <v>1712021030</v>
      </c>
      <c r="F154" s="16" t="s">
        <v>22</v>
      </c>
      <c r="G154" s="17">
        <v>86.0812735849057</v>
      </c>
      <c r="H154" s="17">
        <v>76.6409210526316</v>
      </c>
      <c r="I154" s="17">
        <v>67.1838571</v>
      </c>
      <c r="J154" s="16"/>
      <c r="K154" s="32">
        <f t="shared" si="6"/>
        <v>229.90605173753733</v>
      </c>
      <c r="L154" s="32">
        <f t="shared" si="7"/>
        <v>151</v>
      </c>
      <c r="M154" s="33">
        <f t="shared" si="8"/>
        <v>0.7294685990338164</v>
      </c>
      <c r="N154" s="34" t="s">
        <v>22</v>
      </c>
    </row>
    <row r="155" spans="1:14" s="2" customFormat="1" ht="13.5">
      <c r="A155" s="12">
        <v>152</v>
      </c>
      <c r="B155" s="13" t="s">
        <v>229</v>
      </c>
      <c r="C155" s="13">
        <v>207</v>
      </c>
      <c r="D155" s="18" t="s">
        <v>410</v>
      </c>
      <c r="E155" s="16">
        <v>1708041067</v>
      </c>
      <c r="F155" s="16" t="s">
        <v>22</v>
      </c>
      <c r="G155" s="17">
        <v>79.3005551020408</v>
      </c>
      <c r="H155" s="17">
        <v>79.574995</v>
      </c>
      <c r="I155" s="17">
        <v>70.7188571</v>
      </c>
      <c r="J155" s="16"/>
      <c r="K155" s="32">
        <f t="shared" si="6"/>
        <v>229.59440720204077</v>
      </c>
      <c r="L155" s="32">
        <f t="shared" si="7"/>
        <v>152</v>
      </c>
      <c r="M155" s="33">
        <f t="shared" si="8"/>
        <v>0.7342995169082126</v>
      </c>
      <c r="N155" s="34" t="s">
        <v>22</v>
      </c>
    </row>
    <row r="156" spans="1:14" s="2" customFormat="1" ht="13.5">
      <c r="A156" s="12">
        <v>153</v>
      </c>
      <c r="B156" s="13" t="s">
        <v>229</v>
      </c>
      <c r="C156" s="13">
        <v>207</v>
      </c>
      <c r="D156" s="18" t="s">
        <v>411</v>
      </c>
      <c r="E156" s="16">
        <v>1810021073</v>
      </c>
      <c r="F156" s="16" t="s">
        <v>22</v>
      </c>
      <c r="G156" s="17">
        <v>79.0006839622642</v>
      </c>
      <c r="H156" s="17">
        <v>75.3574823529412</v>
      </c>
      <c r="I156" s="17">
        <v>74.6332855</v>
      </c>
      <c r="J156" s="16"/>
      <c r="K156" s="32">
        <f t="shared" si="6"/>
        <v>228.9914518152054</v>
      </c>
      <c r="L156" s="32">
        <f t="shared" si="7"/>
        <v>153</v>
      </c>
      <c r="M156" s="33">
        <f t="shared" si="8"/>
        <v>0.7391304347826086</v>
      </c>
      <c r="N156" s="34" t="s">
        <v>22</v>
      </c>
    </row>
    <row r="157" spans="1:14" s="2" customFormat="1" ht="13.5">
      <c r="A157" s="12">
        <v>154</v>
      </c>
      <c r="B157" s="13" t="s">
        <v>229</v>
      </c>
      <c r="C157" s="13">
        <v>207</v>
      </c>
      <c r="D157" s="18" t="s">
        <v>412</v>
      </c>
      <c r="E157" s="16">
        <v>1812021028</v>
      </c>
      <c r="F157" s="16" t="s">
        <v>22</v>
      </c>
      <c r="G157" s="17">
        <v>79.3606582653061</v>
      </c>
      <c r="H157" s="17">
        <v>75.9686882352941</v>
      </c>
      <c r="I157" s="17">
        <v>73.591025</v>
      </c>
      <c r="J157" s="16"/>
      <c r="K157" s="32">
        <f t="shared" si="6"/>
        <v>228.9203715006002</v>
      </c>
      <c r="L157" s="32">
        <f t="shared" si="7"/>
        <v>154</v>
      </c>
      <c r="M157" s="33">
        <f t="shared" si="8"/>
        <v>0.7439613526570048</v>
      </c>
      <c r="N157" s="34" t="s">
        <v>22</v>
      </c>
    </row>
    <row r="158" spans="1:14" s="2" customFormat="1" ht="13.5">
      <c r="A158" s="12">
        <v>155</v>
      </c>
      <c r="B158" s="13" t="s">
        <v>229</v>
      </c>
      <c r="C158" s="13">
        <v>207</v>
      </c>
      <c r="D158" s="18" t="s">
        <v>413</v>
      </c>
      <c r="E158" s="16">
        <v>1812021010</v>
      </c>
      <c r="F158" s="16" t="s">
        <v>22</v>
      </c>
      <c r="G158" s="17">
        <v>80.5985823129252</v>
      </c>
      <c r="H158" s="17">
        <v>75.7620538235294</v>
      </c>
      <c r="I158" s="17">
        <v>71.6888571</v>
      </c>
      <c r="J158" s="16"/>
      <c r="K158" s="32">
        <f t="shared" si="6"/>
        <v>228.04949323645462</v>
      </c>
      <c r="L158" s="32">
        <f t="shared" si="7"/>
        <v>155</v>
      </c>
      <c r="M158" s="33">
        <f t="shared" si="8"/>
        <v>0.748792270531401</v>
      </c>
      <c r="N158" s="34" t="s">
        <v>22</v>
      </c>
    </row>
    <row r="159" spans="1:14" s="2" customFormat="1" ht="13.5">
      <c r="A159" s="12">
        <v>156</v>
      </c>
      <c r="B159" s="13" t="s">
        <v>229</v>
      </c>
      <c r="C159" s="13">
        <v>207</v>
      </c>
      <c r="D159" s="18" t="s">
        <v>414</v>
      </c>
      <c r="E159" s="16">
        <v>1714021015</v>
      </c>
      <c r="F159" s="16" t="s">
        <v>22</v>
      </c>
      <c r="G159" s="17">
        <v>70.5444117647059</v>
      </c>
      <c r="H159" s="17">
        <v>78.29</v>
      </c>
      <c r="I159" s="17">
        <v>79.1</v>
      </c>
      <c r="J159" s="16"/>
      <c r="K159" s="32">
        <f t="shared" si="6"/>
        <v>227.9344117647059</v>
      </c>
      <c r="L159" s="32">
        <f t="shared" si="7"/>
        <v>156</v>
      </c>
      <c r="M159" s="33">
        <f t="shared" si="8"/>
        <v>0.7536231884057971</v>
      </c>
      <c r="N159" s="34" t="s">
        <v>22</v>
      </c>
    </row>
    <row r="160" spans="1:14" s="2" customFormat="1" ht="13.5">
      <c r="A160" s="12">
        <v>157</v>
      </c>
      <c r="B160" s="13" t="s">
        <v>229</v>
      </c>
      <c r="C160" s="13">
        <v>207</v>
      </c>
      <c r="D160" s="18" t="s">
        <v>415</v>
      </c>
      <c r="E160" s="16">
        <v>1812021179</v>
      </c>
      <c r="F160" s="16" t="s">
        <v>22</v>
      </c>
      <c r="G160" s="17">
        <v>74.9272398979592</v>
      </c>
      <c r="H160" s="17">
        <v>75.7022176470588</v>
      </c>
      <c r="I160" s="17">
        <v>76.973525</v>
      </c>
      <c r="J160" s="16"/>
      <c r="K160" s="32">
        <f t="shared" si="6"/>
        <v>227.602982545018</v>
      </c>
      <c r="L160" s="32">
        <f t="shared" si="7"/>
        <v>157</v>
      </c>
      <c r="M160" s="33">
        <f t="shared" si="8"/>
        <v>0.7584541062801933</v>
      </c>
      <c r="N160" s="34" t="s">
        <v>22</v>
      </c>
    </row>
    <row r="161" spans="1:14" s="2" customFormat="1" ht="13.5">
      <c r="A161" s="12">
        <v>158</v>
      </c>
      <c r="B161" s="13" t="s">
        <v>229</v>
      </c>
      <c r="C161" s="13">
        <v>207</v>
      </c>
      <c r="D161" s="18" t="s">
        <v>416</v>
      </c>
      <c r="E161" s="16">
        <v>1812021042</v>
      </c>
      <c r="F161" s="16" t="s">
        <v>22</v>
      </c>
      <c r="G161" s="17">
        <v>77.6109071428571</v>
      </c>
      <c r="H161" s="17">
        <v>73.1224823529411</v>
      </c>
      <c r="I161" s="17">
        <v>76.7732855</v>
      </c>
      <c r="J161" s="16"/>
      <c r="K161" s="32">
        <f t="shared" si="6"/>
        <v>227.50667499579822</v>
      </c>
      <c r="L161" s="32">
        <f t="shared" si="7"/>
        <v>158</v>
      </c>
      <c r="M161" s="33">
        <f t="shared" si="8"/>
        <v>0.7632850241545893</v>
      </c>
      <c r="N161" s="34" t="s">
        <v>22</v>
      </c>
    </row>
    <row r="162" spans="1:14" s="2" customFormat="1" ht="13.5">
      <c r="A162" s="12">
        <v>159</v>
      </c>
      <c r="B162" s="13" t="s">
        <v>229</v>
      </c>
      <c r="C162" s="13">
        <v>207</v>
      </c>
      <c r="D162" s="18" t="s">
        <v>417</v>
      </c>
      <c r="E162" s="16">
        <v>1812021178</v>
      </c>
      <c r="F162" s="16" t="s">
        <v>22</v>
      </c>
      <c r="G162" s="17">
        <v>79.2340766326531</v>
      </c>
      <c r="H162" s="17">
        <v>73.9672176470588</v>
      </c>
      <c r="I162" s="17">
        <v>73.968525</v>
      </c>
      <c r="J162" s="16"/>
      <c r="K162" s="32">
        <f t="shared" si="6"/>
        <v>227.1698192797119</v>
      </c>
      <c r="L162" s="32">
        <f t="shared" si="7"/>
        <v>159</v>
      </c>
      <c r="M162" s="33">
        <f t="shared" si="8"/>
        <v>0.7681159420289855</v>
      </c>
      <c r="N162" s="34" t="s">
        <v>22</v>
      </c>
    </row>
    <row r="163" spans="1:14" s="2" customFormat="1" ht="13.5">
      <c r="A163" s="12">
        <v>160</v>
      </c>
      <c r="B163" s="13" t="s">
        <v>229</v>
      </c>
      <c r="C163" s="13">
        <v>207</v>
      </c>
      <c r="D163" s="18" t="s">
        <v>418</v>
      </c>
      <c r="E163" s="16">
        <v>1702061017</v>
      </c>
      <c r="F163" s="16" t="s">
        <v>22</v>
      </c>
      <c r="G163" s="17">
        <v>75.6118765306122</v>
      </c>
      <c r="H163" s="17">
        <v>74.5442470588235</v>
      </c>
      <c r="I163" s="17">
        <v>76.9182855</v>
      </c>
      <c r="J163" s="16"/>
      <c r="K163" s="32">
        <f t="shared" si="6"/>
        <v>227.0744090894357</v>
      </c>
      <c r="L163" s="32">
        <f t="shared" si="7"/>
        <v>160</v>
      </c>
      <c r="M163" s="33">
        <f t="shared" si="8"/>
        <v>0.7729468599033816</v>
      </c>
      <c r="N163" s="34" t="s">
        <v>22</v>
      </c>
    </row>
    <row r="164" spans="1:14" s="2" customFormat="1" ht="13.5">
      <c r="A164" s="12">
        <v>161</v>
      </c>
      <c r="B164" s="13" t="s">
        <v>229</v>
      </c>
      <c r="C164" s="13">
        <v>207</v>
      </c>
      <c r="D164" s="18" t="s">
        <v>419</v>
      </c>
      <c r="E164" s="16">
        <v>1812021100</v>
      </c>
      <c r="F164" s="16" t="s">
        <v>22</v>
      </c>
      <c r="G164" s="17">
        <v>76.9552040816327</v>
      </c>
      <c r="H164" s="17">
        <v>72.7351382352941</v>
      </c>
      <c r="I164" s="17">
        <v>76.6094595</v>
      </c>
      <c r="J164" s="16"/>
      <c r="K164" s="32">
        <f t="shared" si="6"/>
        <v>226.2998018169268</v>
      </c>
      <c r="L164" s="32">
        <f t="shared" si="7"/>
        <v>161</v>
      </c>
      <c r="M164" s="33">
        <f t="shared" si="8"/>
        <v>0.7777777777777778</v>
      </c>
      <c r="N164" s="34" t="s">
        <v>22</v>
      </c>
    </row>
    <row r="165" spans="1:14" s="2" customFormat="1" ht="13.5">
      <c r="A165" s="12">
        <v>162</v>
      </c>
      <c r="B165" s="13" t="s">
        <v>229</v>
      </c>
      <c r="C165" s="13">
        <v>207</v>
      </c>
      <c r="D165" s="18" t="s">
        <v>420</v>
      </c>
      <c r="E165" s="16">
        <v>1812031003</v>
      </c>
      <c r="F165" s="16" t="s">
        <v>22</v>
      </c>
      <c r="G165" s="17">
        <v>79.9584071428571</v>
      </c>
      <c r="H165" s="17">
        <v>74.5591126470589</v>
      </c>
      <c r="I165" s="17">
        <v>71.6838571</v>
      </c>
      <c r="J165" s="16"/>
      <c r="K165" s="32">
        <f t="shared" si="6"/>
        <v>226.201376889916</v>
      </c>
      <c r="L165" s="32">
        <f t="shared" si="7"/>
        <v>162</v>
      </c>
      <c r="M165" s="33">
        <f t="shared" si="8"/>
        <v>0.782608695652174</v>
      </c>
      <c r="N165" s="34" t="s">
        <v>22</v>
      </c>
    </row>
    <row r="166" spans="1:14" s="2" customFormat="1" ht="13.5">
      <c r="A166" s="12">
        <v>163</v>
      </c>
      <c r="B166" s="13" t="s">
        <v>229</v>
      </c>
      <c r="C166" s="13">
        <v>207</v>
      </c>
      <c r="D166" s="18" t="s">
        <v>421</v>
      </c>
      <c r="E166" s="16">
        <v>1812021147</v>
      </c>
      <c r="F166" s="16" t="s">
        <v>22</v>
      </c>
      <c r="G166" s="17">
        <v>81.7923790204082</v>
      </c>
      <c r="H166" s="17">
        <v>74.6701511764706</v>
      </c>
      <c r="I166" s="17">
        <v>69.3826475</v>
      </c>
      <c r="J166" s="16"/>
      <c r="K166" s="32">
        <f t="shared" si="6"/>
        <v>225.8451776968788</v>
      </c>
      <c r="L166" s="32">
        <f t="shared" si="7"/>
        <v>163</v>
      </c>
      <c r="M166" s="33">
        <f t="shared" si="8"/>
        <v>0.7874396135265701</v>
      </c>
      <c r="N166" s="34" t="s">
        <v>22</v>
      </c>
    </row>
    <row r="167" spans="1:14" s="2" customFormat="1" ht="13.5">
      <c r="A167" s="12">
        <v>164</v>
      </c>
      <c r="B167" s="13" t="s">
        <v>229</v>
      </c>
      <c r="C167" s="13">
        <v>207</v>
      </c>
      <c r="D167" s="18" t="s">
        <v>422</v>
      </c>
      <c r="E167" s="16">
        <v>1812021038</v>
      </c>
      <c r="F167" s="16" t="s">
        <v>22</v>
      </c>
      <c r="G167" s="17">
        <v>77.0376758503401</v>
      </c>
      <c r="H167" s="17">
        <v>71.5557176470589</v>
      </c>
      <c r="I167" s="17">
        <v>77.1582855</v>
      </c>
      <c r="J167" s="16"/>
      <c r="K167" s="32">
        <f t="shared" si="6"/>
        <v>225.751678997399</v>
      </c>
      <c r="L167" s="32">
        <f t="shared" si="7"/>
        <v>164</v>
      </c>
      <c r="M167" s="33">
        <f t="shared" si="8"/>
        <v>0.7922705314009661</v>
      </c>
      <c r="N167" s="34" t="s">
        <v>22</v>
      </c>
    </row>
    <row r="168" spans="1:14" s="2" customFormat="1" ht="13.5">
      <c r="A168" s="12">
        <v>165</v>
      </c>
      <c r="B168" s="13" t="s">
        <v>229</v>
      </c>
      <c r="C168" s="13">
        <v>207</v>
      </c>
      <c r="D168" s="18" t="s">
        <v>423</v>
      </c>
      <c r="E168" s="16">
        <v>1812021086</v>
      </c>
      <c r="F168" s="16" t="s">
        <v>22</v>
      </c>
      <c r="G168" s="17">
        <v>75.9989734693878</v>
      </c>
      <c r="H168" s="17">
        <v>72.7010244117647</v>
      </c>
      <c r="I168" s="17">
        <v>76.8238571</v>
      </c>
      <c r="J168" s="16"/>
      <c r="K168" s="32">
        <f t="shared" si="6"/>
        <v>225.5238549811525</v>
      </c>
      <c r="L168" s="32">
        <f t="shared" si="7"/>
        <v>165</v>
      </c>
      <c r="M168" s="33">
        <f t="shared" si="8"/>
        <v>0.7971014492753623</v>
      </c>
      <c r="N168" s="34" t="s">
        <v>22</v>
      </c>
    </row>
    <row r="169" spans="1:14" s="2" customFormat="1" ht="13.5">
      <c r="A169" s="12">
        <v>166</v>
      </c>
      <c r="B169" s="13" t="s">
        <v>229</v>
      </c>
      <c r="C169" s="13">
        <v>207</v>
      </c>
      <c r="D169" s="18" t="s">
        <v>424</v>
      </c>
      <c r="E169" s="16">
        <v>1812021161</v>
      </c>
      <c r="F169" s="16" t="s">
        <v>22</v>
      </c>
      <c r="G169" s="17">
        <v>78.034688877551</v>
      </c>
      <c r="H169" s="17">
        <v>72.1678058823529</v>
      </c>
      <c r="I169" s="17">
        <v>75.013525</v>
      </c>
      <c r="J169" s="16"/>
      <c r="K169" s="32">
        <f t="shared" si="6"/>
        <v>225.21601975990393</v>
      </c>
      <c r="L169" s="32">
        <f t="shared" si="7"/>
        <v>166</v>
      </c>
      <c r="M169" s="33">
        <f t="shared" si="8"/>
        <v>0.8019323671497585</v>
      </c>
      <c r="N169" s="34" t="s">
        <v>22</v>
      </c>
    </row>
    <row r="170" spans="1:14" s="2" customFormat="1" ht="13.5">
      <c r="A170" s="12">
        <v>167</v>
      </c>
      <c r="B170" s="13" t="s">
        <v>229</v>
      </c>
      <c r="C170" s="13">
        <v>207</v>
      </c>
      <c r="D170" s="18" t="s">
        <v>425</v>
      </c>
      <c r="E170" s="16">
        <v>1812021175</v>
      </c>
      <c r="F170" s="16" t="s">
        <v>22</v>
      </c>
      <c r="G170" s="17">
        <v>76.3278521428572</v>
      </c>
      <c r="H170" s="17">
        <v>72.3586882352941</v>
      </c>
      <c r="I170" s="17">
        <v>76.318525</v>
      </c>
      <c r="J170" s="16"/>
      <c r="K170" s="32">
        <f t="shared" si="6"/>
        <v>225.00506537815127</v>
      </c>
      <c r="L170" s="32">
        <f t="shared" si="7"/>
        <v>167</v>
      </c>
      <c r="M170" s="33">
        <f t="shared" si="8"/>
        <v>0.8067632850241546</v>
      </c>
      <c r="N170" s="34" t="s">
        <v>22</v>
      </c>
    </row>
    <row r="171" spans="1:14" s="2" customFormat="1" ht="13.5">
      <c r="A171" s="12">
        <v>168</v>
      </c>
      <c r="B171" s="13" t="s">
        <v>229</v>
      </c>
      <c r="C171" s="13">
        <v>207</v>
      </c>
      <c r="D171" s="18" t="s">
        <v>426</v>
      </c>
      <c r="E171" s="16">
        <v>1812021045</v>
      </c>
      <c r="F171" s="16" t="s">
        <v>22</v>
      </c>
      <c r="G171" s="17">
        <v>71.972437755102</v>
      </c>
      <c r="H171" s="17">
        <v>74.6930705882353</v>
      </c>
      <c r="I171" s="17">
        <v>78.3182855</v>
      </c>
      <c r="J171" s="16"/>
      <c r="K171" s="32">
        <f t="shared" si="6"/>
        <v>224.9837938433373</v>
      </c>
      <c r="L171" s="32">
        <f t="shared" si="7"/>
        <v>168</v>
      </c>
      <c r="M171" s="33">
        <f t="shared" si="8"/>
        <v>0.8115942028985508</v>
      </c>
      <c r="N171" s="34" t="s">
        <v>22</v>
      </c>
    </row>
    <row r="172" spans="1:14" s="2" customFormat="1" ht="13.5">
      <c r="A172" s="12">
        <v>169</v>
      </c>
      <c r="B172" s="13" t="s">
        <v>229</v>
      </c>
      <c r="C172" s="13">
        <v>207</v>
      </c>
      <c r="D172" s="18" t="s">
        <v>427</v>
      </c>
      <c r="E172" s="16">
        <v>1812021107</v>
      </c>
      <c r="F172" s="16" t="s">
        <v>22</v>
      </c>
      <c r="G172" s="17">
        <v>73.1648979591837</v>
      </c>
      <c r="H172" s="17">
        <v>77.5430794117647</v>
      </c>
      <c r="I172" s="17">
        <v>74.2744595</v>
      </c>
      <c r="J172" s="16"/>
      <c r="K172" s="32">
        <f t="shared" si="6"/>
        <v>224.98243687094842</v>
      </c>
      <c r="L172" s="32">
        <f t="shared" si="7"/>
        <v>169</v>
      </c>
      <c r="M172" s="33">
        <f t="shared" si="8"/>
        <v>0.8164251207729468</v>
      </c>
      <c r="N172" s="34" t="s">
        <v>22</v>
      </c>
    </row>
    <row r="173" spans="1:14" s="2" customFormat="1" ht="13.5">
      <c r="A173" s="12">
        <v>170</v>
      </c>
      <c r="B173" s="13" t="s">
        <v>229</v>
      </c>
      <c r="C173" s="13">
        <v>207</v>
      </c>
      <c r="D173" s="18" t="s">
        <v>428</v>
      </c>
      <c r="E173" s="16">
        <v>1812021040</v>
      </c>
      <c r="F173" s="16" t="s">
        <v>22</v>
      </c>
      <c r="G173" s="17">
        <v>75.6531860544218</v>
      </c>
      <c r="H173" s="17">
        <v>72.9051294117647</v>
      </c>
      <c r="I173" s="17">
        <v>76.0582855</v>
      </c>
      <c r="J173" s="16"/>
      <c r="K173" s="32">
        <f t="shared" si="6"/>
        <v>224.61660096618652</v>
      </c>
      <c r="L173" s="32">
        <f t="shared" si="7"/>
        <v>170</v>
      </c>
      <c r="M173" s="33">
        <f t="shared" si="8"/>
        <v>0.821256038647343</v>
      </c>
      <c r="N173" s="34" t="s">
        <v>22</v>
      </c>
    </row>
    <row r="174" spans="1:14" s="2" customFormat="1" ht="13.5">
      <c r="A174" s="12">
        <v>171</v>
      </c>
      <c r="B174" s="13" t="s">
        <v>229</v>
      </c>
      <c r="C174" s="13">
        <v>207</v>
      </c>
      <c r="D174" s="18" t="s">
        <v>429</v>
      </c>
      <c r="E174" s="16">
        <v>1812021085</v>
      </c>
      <c r="F174" s="16" t="s">
        <v>22</v>
      </c>
      <c r="G174" s="17">
        <v>73.5256401360544</v>
      </c>
      <c r="H174" s="17">
        <v>74.7157302941177</v>
      </c>
      <c r="I174" s="17">
        <v>76.1088571</v>
      </c>
      <c r="J174" s="16"/>
      <c r="K174" s="32">
        <f t="shared" si="6"/>
        <v>224.3502275301721</v>
      </c>
      <c r="L174" s="32">
        <f t="shared" si="7"/>
        <v>171</v>
      </c>
      <c r="M174" s="33">
        <f t="shared" si="8"/>
        <v>0.8260869565217391</v>
      </c>
      <c r="N174" s="34" t="s">
        <v>22</v>
      </c>
    </row>
    <row r="175" spans="1:14" s="2" customFormat="1" ht="13.5">
      <c r="A175" s="12">
        <v>172</v>
      </c>
      <c r="B175" s="13" t="s">
        <v>229</v>
      </c>
      <c r="C175" s="13">
        <v>207</v>
      </c>
      <c r="D175" s="18" t="s">
        <v>430</v>
      </c>
      <c r="E175" s="16">
        <v>1812021168</v>
      </c>
      <c r="F175" s="16" t="s">
        <v>22</v>
      </c>
      <c r="G175" s="17">
        <v>74.2860154081633</v>
      </c>
      <c r="H175" s="17">
        <v>75.3225117647059</v>
      </c>
      <c r="I175" s="17">
        <v>73.983525</v>
      </c>
      <c r="J175" s="16"/>
      <c r="K175" s="32">
        <f t="shared" si="6"/>
        <v>223.59205217286916</v>
      </c>
      <c r="L175" s="32">
        <f t="shared" si="7"/>
        <v>172</v>
      </c>
      <c r="M175" s="33">
        <f t="shared" si="8"/>
        <v>0.8309178743961353</v>
      </c>
      <c r="N175" s="34" t="s">
        <v>22</v>
      </c>
    </row>
    <row r="176" spans="1:14" s="2" customFormat="1" ht="13.5">
      <c r="A176" s="12">
        <v>173</v>
      </c>
      <c r="B176" s="13" t="s">
        <v>229</v>
      </c>
      <c r="C176" s="13">
        <v>207</v>
      </c>
      <c r="D176" s="18" t="s">
        <v>431</v>
      </c>
      <c r="E176" s="16">
        <v>1812031051</v>
      </c>
      <c r="F176" s="16" t="s">
        <v>22</v>
      </c>
      <c r="G176" s="17">
        <v>73.512012585034</v>
      </c>
      <c r="H176" s="17">
        <v>73.1454235294118</v>
      </c>
      <c r="I176" s="17">
        <v>76.3832855</v>
      </c>
      <c r="J176" s="16"/>
      <c r="K176" s="32">
        <f t="shared" si="6"/>
        <v>223.0407216144458</v>
      </c>
      <c r="L176" s="32">
        <f t="shared" si="7"/>
        <v>173</v>
      </c>
      <c r="M176" s="33">
        <f t="shared" si="8"/>
        <v>0.8357487922705314</v>
      </c>
      <c r="N176" s="34" t="s">
        <v>22</v>
      </c>
    </row>
    <row r="177" spans="1:14" s="2" customFormat="1" ht="13.5">
      <c r="A177" s="12">
        <v>174</v>
      </c>
      <c r="B177" s="13" t="s">
        <v>229</v>
      </c>
      <c r="C177" s="13">
        <v>207</v>
      </c>
      <c r="D177" s="18" t="s">
        <v>432</v>
      </c>
      <c r="E177" s="16">
        <v>1812021116</v>
      </c>
      <c r="F177" s="16" t="s">
        <v>22</v>
      </c>
      <c r="G177" s="17">
        <v>73.2647959183674</v>
      </c>
      <c r="H177" s="17">
        <v>74.4273441176471</v>
      </c>
      <c r="I177" s="17">
        <v>75.2744595</v>
      </c>
      <c r="J177" s="16"/>
      <c r="K177" s="32">
        <f t="shared" si="6"/>
        <v>222.9665995360145</v>
      </c>
      <c r="L177" s="32">
        <f t="shared" si="7"/>
        <v>174</v>
      </c>
      <c r="M177" s="33">
        <f t="shared" si="8"/>
        <v>0.8405797101449275</v>
      </c>
      <c r="N177" s="34" t="s">
        <v>22</v>
      </c>
    </row>
    <row r="178" spans="1:14" s="2" customFormat="1" ht="13.5">
      <c r="A178" s="12">
        <v>175</v>
      </c>
      <c r="B178" s="13" t="s">
        <v>229</v>
      </c>
      <c r="C178" s="13">
        <v>207</v>
      </c>
      <c r="D178" s="18" t="s">
        <v>433</v>
      </c>
      <c r="E178" s="16">
        <v>1812021050</v>
      </c>
      <c r="F178" s="16" t="s">
        <v>22</v>
      </c>
      <c r="G178" s="17">
        <v>77.5371826530612</v>
      </c>
      <c r="H178" s="17">
        <v>70.4161588235294</v>
      </c>
      <c r="I178" s="17">
        <v>74.8132855</v>
      </c>
      <c r="J178" s="16"/>
      <c r="K178" s="32">
        <f t="shared" si="6"/>
        <v>222.7666269765906</v>
      </c>
      <c r="L178" s="32">
        <f t="shared" si="7"/>
        <v>175</v>
      </c>
      <c r="M178" s="33">
        <f t="shared" si="8"/>
        <v>0.8454106280193237</v>
      </c>
      <c r="N178" s="34" t="s">
        <v>22</v>
      </c>
    </row>
    <row r="179" spans="1:14" s="2" customFormat="1" ht="13.5">
      <c r="A179" s="12">
        <v>176</v>
      </c>
      <c r="B179" s="13" t="s">
        <v>229</v>
      </c>
      <c r="C179" s="13">
        <v>207</v>
      </c>
      <c r="D179" s="18" t="s">
        <v>434</v>
      </c>
      <c r="E179" s="16">
        <v>1812021087</v>
      </c>
      <c r="F179" s="16" t="s">
        <v>22</v>
      </c>
      <c r="G179" s="17">
        <v>73.6378680272109</v>
      </c>
      <c r="H179" s="17">
        <v>73.6369067647059</v>
      </c>
      <c r="I179" s="17">
        <v>75.3388571</v>
      </c>
      <c r="J179" s="16"/>
      <c r="K179" s="32">
        <f t="shared" si="6"/>
        <v>222.61363189191678</v>
      </c>
      <c r="L179" s="32">
        <f t="shared" si="7"/>
        <v>176</v>
      </c>
      <c r="M179" s="33">
        <f t="shared" si="8"/>
        <v>0.8502415458937198</v>
      </c>
      <c r="N179" s="34" t="s">
        <v>22</v>
      </c>
    </row>
    <row r="180" spans="1:14" s="2" customFormat="1" ht="13.5">
      <c r="A180" s="12">
        <v>177</v>
      </c>
      <c r="B180" s="13" t="s">
        <v>229</v>
      </c>
      <c r="C180" s="13">
        <v>207</v>
      </c>
      <c r="D180" s="18" t="s">
        <v>435</v>
      </c>
      <c r="E180" s="16">
        <v>1810021072</v>
      </c>
      <c r="F180" s="16" t="s">
        <v>22</v>
      </c>
      <c r="G180" s="17">
        <v>76.1011320754717</v>
      </c>
      <c r="H180" s="17">
        <v>72.2539529411765</v>
      </c>
      <c r="I180" s="17">
        <v>73.5632855</v>
      </c>
      <c r="J180" s="16"/>
      <c r="K180" s="32">
        <f t="shared" si="6"/>
        <v>221.9183705166482</v>
      </c>
      <c r="L180" s="32">
        <f t="shared" si="7"/>
        <v>177</v>
      </c>
      <c r="M180" s="33">
        <f t="shared" si="8"/>
        <v>0.855072463768116</v>
      </c>
      <c r="N180" s="34" t="s">
        <v>22</v>
      </c>
    </row>
    <row r="181" spans="1:14" s="2" customFormat="1" ht="13.5">
      <c r="A181" s="12">
        <v>178</v>
      </c>
      <c r="B181" s="13" t="s">
        <v>229</v>
      </c>
      <c r="C181" s="13">
        <v>207</v>
      </c>
      <c r="D181" s="18" t="s">
        <v>436</v>
      </c>
      <c r="E181" s="16">
        <v>1812021078</v>
      </c>
      <c r="F181" s="16" t="s">
        <v>22</v>
      </c>
      <c r="G181" s="17">
        <v>76.4000959183673</v>
      </c>
      <c r="H181" s="17">
        <v>73.2502891176471</v>
      </c>
      <c r="I181" s="17">
        <v>72.2238571</v>
      </c>
      <c r="J181" s="16"/>
      <c r="K181" s="32">
        <f t="shared" si="6"/>
        <v>221.8742421360144</v>
      </c>
      <c r="L181" s="32">
        <f t="shared" si="7"/>
        <v>178</v>
      </c>
      <c r="M181" s="33">
        <f t="shared" si="8"/>
        <v>0.8599033816425121</v>
      </c>
      <c r="N181" s="34" t="s">
        <v>22</v>
      </c>
    </row>
    <row r="182" spans="1:14" s="2" customFormat="1" ht="13.5">
      <c r="A182" s="12">
        <v>179</v>
      </c>
      <c r="B182" s="13" t="s">
        <v>229</v>
      </c>
      <c r="C182" s="13">
        <v>207</v>
      </c>
      <c r="D182" s="18" t="s">
        <v>437</v>
      </c>
      <c r="E182" s="16">
        <v>1812021169</v>
      </c>
      <c r="F182" s="16" t="s">
        <v>22</v>
      </c>
      <c r="G182" s="17">
        <v>78.2013725510204</v>
      </c>
      <c r="H182" s="17">
        <v>70.867805882353</v>
      </c>
      <c r="I182" s="17">
        <v>70.618525</v>
      </c>
      <c r="J182" s="16"/>
      <c r="K182" s="32">
        <f t="shared" si="6"/>
        <v>219.6877034333734</v>
      </c>
      <c r="L182" s="32">
        <f t="shared" si="7"/>
        <v>179</v>
      </c>
      <c r="M182" s="33">
        <f t="shared" si="8"/>
        <v>0.8647342995169082</v>
      </c>
      <c r="N182" s="34" t="s">
        <v>22</v>
      </c>
    </row>
    <row r="183" spans="1:14" s="2" customFormat="1" ht="13.5">
      <c r="A183" s="12">
        <v>180</v>
      </c>
      <c r="B183" s="13" t="s">
        <v>229</v>
      </c>
      <c r="C183" s="13">
        <v>207</v>
      </c>
      <c r="D183" s="18" t="s">
        <v>438</v>
      </c>
      <c r="E183" s="16" t="s">
        <v>439</v>
      </c>
      <c r="F183" s="16" t="s">
        <v>22</v>
      </c>
      <c r="G183" s="17">
        <v>74.6112173076923</v>
      </c>
      <c r="H183" s="17">
        <v>73.2198959090909</v>
      </c>
      <c r="I183" s="17">
        <v>71.65822</v>
      </c>
      <c r="J183" s="16"/>
      <c r="K183" s="32">
        <f t="shared" si="6"/>
        <v>219.4893332167832</v>
      </c>
      <c r="L183" s="32">
        <f t="shared" si="7"/>
        <v>180</v>
      </c>
      <c r="M183" s="33">
        <f t="shared" si="8"/>
        <v>0.8695652173913043</v>
      </c>
      <c r="N183" s="34" t="s">
        <v>22</v>
      </c>
    </row>
    <row r="184" spans="1:14" s="2" customFormat="1" ht="13.5">
      <c r="A184" s="12">
        <v>181</v>
      </c>
      <c r="B184" s="13" t="s">
        <v>229</v>
      </c>
      <c r="C184" s="13">
        <v>207</v>
      </c>
      <c r="D184" s="18" t="s">
        <v>440</v>
      </c>
      <c r="E184" s="16">
        <v>1812031090</v>
      </c>
      <c r="F184" s="16" t="s">
        <v>22</v>
      </c>
      <c r="G184" s="17">
        <v>76.9075734693878</v>
      </c>
      <c r="H184" s="17">
        <v>72.2104529411765</v>
      </c>
      <c r="I184" s="17">
        <v>69.138525</v>
      </c>
      <c r="J184" s="16"/>
      <c r="K184" s="32">
        <f t="shared" si="6"/>
        <v>218.25655141056433</v>
      </c>
      <c r="L184" s="32">
        <f t="shared" si="7"/>
        <v>181</v>
      </c>
      <c r="M184" s="33">
        <f t="shared" si="8"/>
        <v>0.8743961352657005</v>
      </c>
      <c r="N184" s="34" t="s">
        <v>22</v>
      </c>
    </row>
    <row r="185" spans="1:14" s="2" customFormat="1" ht="13.5">
      <c r="A185" s="12">
        <v>182</v>
      </c>
      <c r="B185" s="13" t="s">
        <v>229</v>
      </c>
      <c r="C185" s="13">
        <v>207</v>
      </c>
      <c r="D185" s="18" t="s">
        <v>441</v>
      </c>
      <c r="E185" s="16">
        <v>1712021097</v>
      </c>
      <c r="F185" s="16" t="s">
        <v>22</v>
      </c>
      <c r="G185" s="17">
        <v>75.9798529411765</v>
      </c>
      <c r="H185" s="17">
        <v>75.2886676470588</v>
      </c>
      <c r="I185" s="17">
        <v>65.4894595</v>
      </c>
      <c r="J185" s="16"/>
      <c r="K185" s="32">
        <f t="shared" si="6"/>
        <v>216.75798008823529</v>
      </c>
      <c r="L185" s="32">
        <f t="shared" si="7"/>
        <v>182</v>
      </c>
      <c r="M185" s="33">
        <f t="shared" si="8"/>
        <v>0.8792270531400966</v>
      </c>
      <c r="N185" s="34" t="s">
        <v>22</v>
      </c>
    </row>
    <row r="186" spans="1:14" s="2" customFormat="1" ht="13.5">
      <c r="A186" s="12">
        <v>183</v>
      </c>
      <c r="B186" s="13" t="s">
        <v>229</v>
      </c>
      <c r="C186" s="13">
        <v>207</v>
      </c>
      <c r="D186" s="18" t="s">
        <v>442</v>
      </c>
      <c r="E186" s="16">
        <v>1812021115</v>
      </c>
      <c r="F186" s="16" t="s">
        <v>22</v>
      </c>
      <c r="G186" s="17">
        <v>70.3510204081633</v>
      </c>
      <c r="H186" s="17">
        <v>72.3511676470588</v>
      </c>
      <c r="I186" s="17">
        <v>74.0444595</v>
      </c>
      <c r="J186" s="16"/>
      <c r="K186" s="32">
        <f t="shared" si="6"/>
        <v>216.74664755522213</v>
      </c>
      <c r="L186" s="32">
        <f t="shared" si="7"/>
        <v>183</v>
      </c>
      <c r="M186" s="33">
        <f t="shared" si="8"/>
        <v>0.8840579710144928</v>
      </c>
      <c r="N186" s="34" t="s">
        <v>22</v>
      </c>
    </row>
    <row r="187" spans="1:14" s="2" customFormat="1" ht="13.5">
      <c r="A187" s="12">
        <v>184</v>
      </c>
      <c r="B187" s="13" t="s">
        <v>229</v>
      </c>
      <c r="C187" s="13">
        <v>207</v>
      </c>
      <c r="D187" s="18" t="s">
        <v>443</v>
      </c>
      <c r="E187" s="16">
        <v>1812021016</v>
      </c>
      <c r="F187" s="16" t="s">
        <v>22</v>
      </c>
      <c r="G187" s="17">
        <v>79.9340204081633</v>
      </c>
      <c r="H187" s="17">
        <v>70.8226382352941</v>
      </c>
      <c r="I187" s="17">
        <v>65.6194595</v>
      </c>
      <c r="J187" s="16"/>
      <c r="K187" s="32">
        <f t="shared" si="6"/>
        <v>216.3761181434574</v>
      </c>
      <c r="L187" s="32">
        <f t="shared" si="7"/>
        <v>184</v>
      </c>
      <c r="M187" s="33">
        <f t="shared" si="8"/>
        <v>0.8888888888888888</v>
      </c>
      <c r="N187" s="34" t="s">
        <v>22</v>
      </c>
    </row>
    <row r="188" spans="1:14" s="2" customFormat="1" ht="13.5">
      <c r="A188" s="12">
        <v>185</v>
      </c>
      <c r="B188" s="13" t="s">
        <v>229</v>
      </c>
      <c r="C188" s="13">
        <v>207</v>
      </c>
      <c r="D188" s="18" t="s">
        <v>444</v>
      </c>
      <c r="E188" s="16">
        <v>1812031061</v>
      </c>
      <c r="F188" s="16" t="s">
        <v>22</v>
      </c>
      <c r="G188" s="17">
        <v>73.7415714285714</v>
      </c>
      <c r="H188" s="17">
        <v>69.8039747058823</v>
      </c>
      <c r="I188" s="17">
        <v>69.6126475</v>
      </c>
      <c r="J188" s="16"/>
      <c r="K188" s="32">
        <f t="shared" si="6"/>
        <v>213.1581936344537</v>
      </c>
      <c r="L188" s="32">
        <f t="shared" si="7"/>
        <v>185</v>
      </c>
      <c r="M188" s="33">
        <f t="shared" si="8"/>
        <v>0.893719806763285</v>
      </c>
      <c r="N188" s="34" t="s">
        <v>22</v>
      </c>
    </row>
    <row r="189" spans="1:14" s="2" customFormat="1" ht="13.5">
      <c r="A189" s="12">
        <v>186</v>
      </c>
      <c r="B189" s="13" t="s">
        <v>229</v>
      </c>
      <c r="C189" s="13">
        <v>207</v>
      </c>
      <c r="D189" s="18" t="s">
        <v>445</v>
      </c>
      <c r="E189" s="16">
        <v>1812031089</v>
      </c>
      <c r="F189" s="16" t="s">
        <v>22</v>
      </c>
      <c r="G189" s="17">
        <v>79.6407367346939</v>
      </c>
      <c r="H189" s="17">
        <v>72.8106510204082</v>
      </c>
      <c r="I189" s="17">
        <v>60.563525</v>
      </c>
      <c r="J189" s="16"/>
      <c r="K189" s="32">
        <f t="shared" si="6"/>
        <v>213.0149127551021</v>
      </c>
      <c r="L189" s="32">
        <f t="shared" si="7"/>
        <v>186</v>
      </c>
      <c r="M189" s="33">
        <f t="shared" si="8"/>
        <v>0.8985507246376812</v>
      </c>
      <c r="N189" s="34" t="s">
        <v>22</v>
      </c>
    </row>
    <row r="190" spans="1:14" s="2" customFormat="1" ht="13.5">
      <c r="A190" s="12">
        <v>187</v>
      </c>
      <c r="B190" s="13" t="s">
        <v>229</v>
      </c>
      <c r="C190" s="13">
        <v>207</v>
      </c>
      <c r="D190" s="18" t="s">
        <v>446</v>
      </c>
      <c r="E190" s="16">
        <v>1812021108</v>
      </c>
      <c r="F190" s="16" t="s">
        <v>22</v>
      </c>
      <c r="G190" s="17">
        <v>64.0819387755102</v>
      </c>
      <c r="H190" s="17">
        <v>73.8054323529412</v>
      </c>
      <c r="I190" s="17">
        <v>74.8744595</v>
      </c>
      <c r="J190" s="16"/>
      <c r="K190" s="32">
        <f t="shared" si="6"/>
        <v>212.76183062845138</v>
      </c>
      <c r="L190" s="32">
        <f t="shared" si="7"/>
        <v>187</v>
      </c>
      <c r="M190" s="33">
        <f t="shared" si="8"/>
        <v>0.9033816425120773</v>
      </c>
      <c r="N190" s="34" t="s">
        <v>22</v>
      </c>
    </row>
    <row r="191" spans="1:14" s="2" customFormat="1" ht="13.5">
      <c r="A191" s="12">
        <v>188</v>
      </c>
      <c r="B191" s="13" t="s">
        <v>229</v>
      </c>
      <c r="C191" s="13">
        <v>207</v>
      </c>
      <c r="D191" s="18" t="s">
        <v>447</v>
      </c>
      <c r="E191" s="16">
        <v>1812021056</v>
      </c>
      <c r="F191" s="16" t="s">
        <v>22</v>
      </c>
      <c r="G191" s="17">
        <v>74.4855159863945</v>
      </c>
      <c r="H191" s="17">
        <v>69.6938058823529</v>
      </c>
      <c r="I191" s="17">
        <v>67.2682855</v>
      </c>
      <c r="J191" s="16"/>
      <c r="K191" s="32">
        <f t="shared" si="6"/>
        <v>211.4476073687474</v>
      </c>
      <c r="L191" s="32">
        <f t="shared" si="7"/>
        <v>188</v>
      </c>
      <c r="M191" s="33">
        <f t="shared" si="8"/>
        <v>0.9082125603864735</v>
      </c>
      <c r="N191" s="34" t="s">
        <v>22</v>
      </c>
    </row>
    <row r="192" spans="1:14" s="2" customFormat="1" ht="13.5">
      <c r="A192" s="12">
        <v>189</v>
      </c>
      <c r="B192" s="13" t="s">
        <v>229</v>
      </c>
      <c r="C192" s="13">
        <v>207</v>
      </c>
      <c r="D192" s="18" t="s">
        <v>448</v>
      </c>
      <c r="E192" s="16">
        <v>1812021061</v>
      </c>
      <c r="F192" s="16" t="s">
        <v>22</v>
      </c>
      <c r="G192" s="17">
        <v>70.7858051020408</v>
      </c>
      <c r="H192" s="17">
        <v>69.6151294117647</v>
      </c>
      <c r="I192" s="17">
        <v>70.7582855</v>
      </c>
      <c r="J192" s="16"/>
      <c r="K192" s="32">
        <f t="shared" si="6"/>
        <v>211.1592200138055</v>
      </c>
      <c r="L192" s="32">
        <f t="shared" si="7"/>
        <v>189</v>
      </c>
      <c r="M192" s="33">
        <f t="shared" si="8"/>
        <v>0.9130434782608695</v>
      </c>
      <c r="N192" s="34" t="s">
        <v>22</v>
      </c>
    </row>
    <row r="193" spans="1:14" s="2" customFormat="1" ht="13.5">
      <c r="A193" s="12">
        <v>190</v>
      </c>
      <c r="B193" s="13" t="s">
        <v>229</v>
      </c>
      <c r="C193" s="13">
        <v>207</v>
      </c>
      <c r="D193" s="18" t="s">
        <v>449</v>
      </c>
      <c r="E193" s="16">
        <v>1712021016</v>
      </c>
      <c r="F193" s="16" t="s">
        <v>22</v>
      </c>
      <c r="G193" s="17">
        <v>75.0673529411765</v>
      </c>
      <c r="H193" s="17">
        <v>71.2627272727273</v>
      </c>
      <c r="I193" s="17">
        <v>64.4763571</v>
      </c>
      <c r="J193" s="16"/>
      <c r="K193" s="32">
        <f t="shared" si="6"/>
        <v>210.80643731390379</v>
      </c>
      <c r="L193" s="32">
        <f t="shared" si="7"/>
        <v>190</v>
      </c>
      <c r="M193" s="33">
        <f t="shared" si="8"/>
        <v>0.9178743961352657</v>
      </c>
      <c r="N193" s="34" t="s">
        <v>22</v>
      </c>
    </row>
    <row r="194" spans="1:14" s="2" customFormat="1" ht="13.5">
      <c r="A194" s="12">
        <v>191</v>
      </c>
      <c r="B194" s="13" t="s">
        <v>229</v>
      </c>
      <c r="C194" s="13">
        <v>207</v>
      </c>
      <c r="D194" s="18" t="s">
        <v>450</v>
      </c>
      <c r="E194" s="16">
        <v>1812021176</v>
      </c>
      <c r="F194" s="16" t="s">
        <v>22</v>
      </c>
      <c r="G194" s="17">
        <v>73.584688877551</v>
      </c>
      <c r="H194" s="17">
        <v>66.3272176470588</v>
      </c>
      <c r="I194" s="17">
        <v>69.088525</v>
      </c>
      <c r="J194" s="16"/>
      <c r="K194" s="32">
        <f t="shared" si="6"/>
        <v>209.0004315246098</v>
      </c>
      <c r="L194" s="32">
        <f t="shared" si="7"/>
        <v>191</v>
      </c>
      <c r="M194" s="33">
        <f t="shared" si="8"/>
        <v>0.9227053140096618</v>
      </c>
      <c r="N194" s="34" t="s">
        <v>22</v>
      </c>
    </row>
    <row r="195" spans="1:14" s="2" customFormat="1" ht="13.5">
      <c r="A195" s="12">
        <v>192</v>
      </c>
      <c r="B195" s="13" t="s">
        <v>229</v>
      </c>
      <c r="C195" s="13">
        <v>207</v>
      </c>
      <c r="D195" s="18" t="s">
        <v>451</v>
      </c>
      <c r="E195" s="16">
        <v>1710021027</v>
      </c>
      <c r="F195" s="16" t="s">
        <v>22</v>
      </c>
      <c r="G195" s="17">
        <v>66.195607244898</v>
      </c>
      <c r="H195" s="17">
        <v>71.2833941176471</v>
      </c>
      <c r="I195" s="17">
        <v>71.243525</v>
      </c>
      <c r="J195" s="16"/>
      <c r="K195" s="32">
        <f t="shared" si="6"/>
        <v>208.7225263625451</v>
      </c>
      <c r="L195" s="32">
        <f t="shared" si="7"/>
        <v>192</v>
      </c>
      <c r="M195" s="33">
        <f t="shared" si="8"/>
        <v>0.927536231884058</v>
      </c>
      <c r="N195" s="34" t="s">
        <v>22</v>
      </c>
    </row>
    <row r="196" spans="1:14" s="2" customFormat="1" ht="13.5">
      <c r="A196" s="12">
        <v>193</v>
      </c>
      <c r="B196" s="13" t="s">
        <v>229</v>
      </c>
      <c r="C196" s="13">
        <v>207</v>
      </c>
      <c r="D196" s="18" t="s">
        <v>452</v>
      </c>
      <c r="E196" s="16">
        <v>1812021113</v>
      </c>
      <c r="F196" s="16" t="s">
        <v>22</v>
      </c>
      <c r="G196" s="17">
        <v>70.510425170068</v>
      </c>
      <c r="H196" s="17">
        <v>67.2507264705883</v>
      </c>
      <c r="I196" s="17">
        <v>70.4344595</v>
      </c>
      <c r="J196" s="16"/>
      <c r="K196" s="32">
        <f t="shared" si="6"/>
        <v>208.1956111406563</v>
      </c>
      <c r="L196" s="32">
        <f t="shared" si="7"/>
        <v>193</v>
      </c>
      <c r="M196" s="33">
        <f t="shared" si="8"/>
        <v>0.9323671497584541</v>
      </c>
      <c r="N196" s="34" t="s">
        <v>22</v>
      </c>
    </row>
    <row r="197" spans="1:14" s="2" customFormat="1" ht="13.5">
      <c r="A197" s="12">
        <v>194</v>
      </c>
      <c r="B197" s="13" t="s">
        <v>229</v>
      </c>
      <c r="C197" s="13">
        <v>207</v>
      </c>
      <c r="D197" s="18" t="s">
        <v>453</v>
      </c>
      <c r="E197" s="16">
        <v>1812021037</v>
      </c>
      <c r="F197" s="16" t="s">
        <v>22</v>
      </c>
      <c r="G197" s="17">
        <v>71.3669275510204</v>
      </c>
      <c r="H197" s="17">
        <v>66.9021882352941</v>
      </c>
      <c r="I197" s="17">
        <v>69.7432855</v>
      </c>
      <c r="J197" s="16"/>
      <c r="K197" s="32">
        <f aca="true" t="shared" si="9" ref="K197:K209">G197+H197+I197+J197</f>
        <v>208.0124012863145</v>
      </c>
      <c r="L197" s="32">
        <f t="shared" si="7"/>
        <v>194</v>
      </c>
      <c r="M197" s="33">
        <f t="shared" si="8"/>
        <v>0.9371980676328503</v>
      </c>
      <c r="N197" s="34" t="s">
        <v>22</v>
      </c>
    </row>
    <row r="198" spans="1:14" s="2" customFormat="1" ht="13.5">
      <c r="A198" s="12">
        <v>195</v>
      </c>
      <c r="B198" s="13" t="s">
        <v>229</v>
      </c>
      <c r="C198" s="13">
        <v>207</v>
      </c>
      <c r="D198" s="18" t="s">
        <v>454</v>
      </c>
      <c r="E198" s="16">
        <v>1712021074</v>
      </c>
      <c r="F198" s="16" t="s">
        <v>22</v>
      </c>
      <c r="G198" s="17">
        <v>63.8291176470588</v>
      </c>
      <c r="H198" s="17">
        <v>75.2186805882353</v>
      </c>
      <c r="I198" s="17">
        <v>68.8276475</v>
      </c>
      <c r="J198" s="16"/>
      <c r="K198" s="32">
        <f t="shared" si="9"/>
        <v>207.87544573529408</v>
      </c>
      <c r="L198" s="32">
        <f aca="true" t="shared" si="10" ref="L198:L210">RANK(K198,K$1:K$65536,0)</f>
        <v>195</v>
      </c>
      <c r="M198" s="33">
        <f aca="true" t="shared" si="11" ref="M198:M210">L198/C198</f>
        <v>0.9420289855072463</v>
      </c>
      <c r="N198" s="34" t="s">
        <v>22</v>
      </c>
    </row>
    <row r="199" spans="1:14" s="2" customFormat="1" ht="13.5">
      <c r="A199" s="12">
        <v>196</v>
      </c>
      <c r="B199" s="13" t="s">
        <v>229</v>
      </c>
      <c r="C199" s="13">
        <v>207</v>
      </c>
      <c r="D199" s="18" t="s">
        <v>455</v>
      </c>
      <c r="E199" s="16">
        <v>1812021146</v>
      </c>
      <c r="F199" s="16" t="s">
        <v>22</v>
      </c>
      <c r="G199" s="17">
        <v>73.2668348027211</v>
      </c>
      <c r="H199" s="17">
        <v>69.6492688235295</v>
      </c>
      <c r="I199" s="17">
        <v>64.6076475</v>
      </c>
      <c r="J199" s="16"/>
      <c r="K199" s="32">
        <f t="shared" si="9"/>
        <v>207.5237511262506</v>
      </c>
      <c r="L199" s="32">
        <f t="shared" si="10"/>
        <v>196</v>
      </c>
      <c r="M199" s="33">
        <f t="shared" si="11"/>
        <v>0.9468599033816425</v>
      </c>
      <c r="N199" s="34" t="s">
        <v>22</v>
      </c>
    </row>
    <row r="200" spans="1:14" s="2" customFormat="1" ht="13.5">
      <c r="A200" s="12">
        <v>197</v>
      </c>
      <c r="B200" s="13" t="s">
        <v>229</v>
      </c>
      <c r="C200" s="13">
        <v>207</v>
      </c>
      <c r="D200" s="18" t="s">
        <v>456</v>
      </c>
      <c r="E200" s="16">
        <v>1812021105</v>
      </c>
      <c r="F200" s="16" t="s">
        <v>22</v>
      </c>
      <c r="G200" s="17">
        <v>68.5551020408163</v>
      </c>
      <c r="H200" s="17">
        <v>68.7101382352942</v>
      </c>
      <c r="I200" s="17">
        <v>68.3244595</v>
      </c>
      <c r="J200" s="16"/>
      <c r="K200" s="32">
        <f t="shared" si="9"/>
        <v>205.58969977611048</v>
      </c>
      <c r="L200" s="32">
        <f t="shared" si="10"/>
        <v>197</v>
      </c>
      <c r="M200" s="33">
        <f t="shared" si="11"/>
        <v>0.9516908212560387</v>
      </c>
      <c r="N200" s="34" t="s">
        <v>22</v>
      </c>
    </row>
    <row r="201" spans="1:14" s="2" customFormat="1" ht="13.5">
      <c r="A201" s="12">
        <v>198</v>
      </c>
      <c r="B201" s="13" t="s">
        <v>229</v>
      </c>
      <c r="C201" s="13">
        <v>207</v>
      </c>
      <c r="D201" s="18" t="s">
        <v>457</v>
      </c>
      <c r="E201" s="16">
        <v>1812021143</v>
      </c>
      <c r="F201" s="16" t="s">
        <v>22</v>
      </c>
      <c r="G201" s="17">
        <v>72.6539096326531</v>
      </c>
      <c r="H201" s="17">
        <v>69.1605923529412</v>
      </c>
      <c r="I201" s="17">
        <v>63.5576475</v>
      </c>
      <c r="J201" s="16"/>
      <c r="K201" s="32">
        <f t="shared" si="9"/>
        <v>205.3721494855943</v>
      </c>
      <c r="L201" s="32">
        <f t="shared" si="10"/>
        <v>198</v>
      </c>
      <c r="M201" s="33">
        <f t="shared" si="11"/>
        <v>0.9565217391304348</v>
      </c>
      <c r="N201" s="34" t="s">
        <v>22</v>
      </c>
    </row>
    <row r="202" spans="1:14" s="2" customFormat="1" ht="13.5">
      <c r="A202" s="12">
        <v>199</v>
      </c>
      <c r="B202" s="13" t="s">
        <v>229</v>
      </c>
      <c r="C202" s="13">
        <v>207</v>
      </c>
      <c r="D202" s="18" t="s">
        <v>458</v>
      </c>
      <c r="E202" s="16">
        <v>1812021145</v>
      </c>
      <c r="F202" s="16" t="s">
        <v>22</v>
      </c>
      <c r="G202" s="17">
        <v>71.6585014693878</v>
      </c>
      <c r="H202" s="17">
        <v>69.5964747058824</v>
      </c>
      <c r="I202" s="17">
        <v>63.3726475</v>
      </c>
      <c r="J202" s="16"/>
      <c r="K202" s="32">
        <f t="shared" si="9"/>
        <v>204.6276236752702</v>
      </c>
      <c r="L202" s="32">
        <f t="shared" si="10"/>
        <v>199</v>
      </c>
      <c r="M202" s="33">
        <f t="shared" si="11"/>
        <v>0.961352657004831</v>
      </c>
      <c r="N202" s="34" t="s">
        <v>22</v>
      </c>
    </row>
    <row r="203" spans="1:14" s="2" customFormat="1" ht="13.5">
      <c r="A203" s="12">
        <v>200</v>
      </c>
      <c r="B203" s="13" t="s">
        <v>229</v>
      </c>
      <c r="C203" s="13">
        <v>207</v>
      </c>
      <c r="D203" s="18" t="s">
        <v>459</v>
      </c>
      <c r="E203" s="16" t="s">
        <v>460</v>
      </c>
      <c r="F203" s="16" t="s">
        <v>22</v>
      </c>
      <c r="G203" s="17">
        <v>74.7207365384615</v>
      </c>
      <c r="H203" s="17">
        <v>69.5162595454545</v>
      </c>
      <c r="I203" s="17">
        <v>60.00322</v>
      </c>
      <c r="J203" s="16"/>
      <c r="K203" s="32">
        <f t="shared" si="9"/>
        <v>204.24021608391598</v>
      </c>
      <c r="L203" s="32">
        <f t="shared" si="10"/>
        <v>200</v>
      </c>
      <c r="M203" s="33">
        <f t="shared" si="11"/>
        <v>0.966183574879227</v>
      </c>
      <c r="N203" s="34" t="s">
        <v>22</v>
      </c>
    </row>
    <row r="204" spans="1:14" s="2" customFormat="1" ht="13.5">
      <c r="A204" s="12">
        <v>201</v>
      </c>
      <c r="B204" s="13" t="s">
        <v>229</v>
      </c>
      <c r="C204" s="13">
        <v>207</v>
      </c>
      <c r="D204" s="18" t="s">
        <v>461</v>
      </c>
      <c r="E204" s="16">
        <v>1812021003</v>
      </c>
      <c r="F204" s="16" t="s">
        <v>22</v>
      </c>
      <c r="G204" s="17">
        <v>68.8257030612245</v>
      </c>
      <c r="H204" s="17">
        <v>67.7021882352941</v>
      </c>
      <c r="I204" s="17">
        <v>67.6882855</v>
      </c>
      <c r="J204" s="16"/>
      <c r="K204" s="32">
        <f t="shared" si="9"/>
        <v>204.2161767965186</v>
      </c>
      <c r="L204" s="32">
        <f t="shared" si="10"/>
        <v>201</v>
      </c>
      <c r="M204" s="33">
        <f t="shared" si="11"/>
        <v>0.9710144927536232</v>
      </c>
      <c r="N204" s="34" t="s">
        <v>22</v>
      </c>
    </row>
    <row r="205" spans="1:14" s="2" customFormat="1" ht="13.5">
      <c r="A205" s="12">
        <v>202</v>
      </c>
      <c r="B205" s="13" t="s">
        <v>229</v>
      </c>
      <c r="C205" s="13">
        <v>207</v>
      </c>
      <c r="D205" s="18" t="s">
        <v>462</v>
      </c>
      <c r="E205" s="16">
        <v>1612021051</v>
      </c>
      <c r="F205" s="16" t="s">
        <v>22</v>
      </c>
      <c r="G205" s="17">
        <v>72.59</v>
      </c>
      <c r="H205" s="17">
        <v>63.2053058823529</v>
      </c>
      <c r="I205" s="17">
        <v>67.813525</v>
      </c>
      <c r="J205" s="16"/>
      <c r="K205" s="32">
        <f t="shared" si="9"/>
        <v>203.60883088235292</v>
      </c>
      <c r="L205" s="32">
        <f t="shared" si="10"/>
        <v>202</v>
      </c>
      <c r="M205" s="33">
        <f t="shared" si="11"/>
        <v>0.9758454106280193</v>
      </c>
      <c r="N205" s="34" t="s">
        <v>22</v>
      </c>
    </row>
    <row r="206" spans="1:14" s="2" customFormat="1" ht="13.5">
      <c r="A206" s="12">
        <v>203</v>
      </c>
      <c r="B206" s="13" t="s">
        <v>229</v>
      </c>
      <c r="C206" s="13">
        <v>207</v>
      </c>
      <c r="D206" s="18" t="s">
        <v>463</v>
      </c>
      <c r="E206" s="16">
        <v>1812021009</v>
      </c>
      <c r="F206" s="16" t="s">
        <v>22</v>
      </c>
      <c r="G206" s="17">
        <v>66.7541265306122</v>
      </c>
      <c r="H206" s="17">
        <v>66.009995</v>
      </c>
      <c r="I206" s="17">
        <v>66.2388571</v>
      </c>
      <c r="J206" s="16"/>
      <c r="K206" s="32">
        <f t="shared" si="9"/>
        <v>199.00297863061223</v>
      </c>
      <c r="L206" s="32">
        <f t="shared" si="10"/>
        <v>203</v>
      </c>
      <c r="M206" s="33">
        <f t="shared" si="11"/>
        <v>0.9806763285024155</v>
      </c>
      <c r="N206" s="34" t="s">
        <v>22</v>
      </c>
    </row>
    <row r="207" spans="1:14" s="2" customFormat="1" ht="13.5">
      <c r="A207" s="12">
        <v>204</v>
      </c>
      <c r="B207" s="13" t="s">
        <v>229</v>
      </c>
      <c r="C207" s="13">
        <v>207</v>
      </c>
      <c r="D207" s="18" t="s">
        <v>464</v>
      </c>
      <c r="E207" s="16">
        <v>1812021144</v>
      </c>
      <c r="F207" s="16" t="s">
        <v>22</v>
      </c>
      <c r="G207" s="17">
        <v>64.3482973877551</v>
      </c>
      <c r="H207" s="17">
        <v>66.6161805882353</v>
      </c>
      <c r="I207" s="17">
        <v>67.9776475</v>
      </c>
      <c r="J207" s="16"/>
      <c r="K207" s="32">
        <f t="shared" si="9"/>
        <v>198.9421254759904</v>
      </c>
      <c r="L207" s="32">
        <f t="shared" si="10"/>
        <v>204</v>
      </c>
      <c r="M207" s="33">
        <f t="shared" si="11"/>
        <v>0.9855072463768116</v>
      </c>
      <c r="N207" s="34" t="s">
        <v>22</v>
      </c>
    </row>
    <row r="208" spans="1:14" s="2" customFormat="1" ht="13.5">
      <c r="A208" s="12">
        <v>205</v>
      </c>
      <c r="B208" s="13" t="s">
        <v>229</v>
      </c>
      <c r="C208" s="13">
        <v>207</v>
      </c>
      <c r="D208" s="18" t="s">
        <v>465</v>
      </c>
      <c r="E208" s="16">
        <v>1612042058</v>
      </c>
      <c r="F208" s="16" t="s">
        <v>22</v>
      </c>
      <c r="G208" s="17">
        <v>67.74691</v>
      </c>
      <c r="H208" s="17">
        <v>59.1966217647059</v>
      </c>
      <c r="I208" s="17">
        <v>68.9076475</v>
      </c>
      <c r="J208" s="16"/>
      <c r="K208" s="32">
        <f t="shared" si="9"/>
        <v>195.8511792647059</v>
      </c>
      <c r="L208" s="32">
        <f t="shared" si="10"/>
        <v>205</v>
      </c>
      <c r="M208" s="33">
        <f t="shared" si="11"/>
        <v>0.9903381642512077</v>
      </c>
      <c r="N208" s="34" t="s">
        <v>22</v>
      </c>
    </row>
    <row r="209" spans="1:14" s="2" customFormat="1" ht="13.5">
      <c r="A209" s="12">
        <v>206</v>
      </c>
      <c r="B209" s="13" t="s">
        <v>229</v>
      </c>
      <c r="C209" s="13">
        <v>207</v>
      </c>
      <c r="D209" s="18" t="s">
        <v>466</v>
      </c>
      <c r="E209" s="16">
        <v>1512021046</v>
      </c>
      <c r="F209" s="16" t="s">
        <v>22</v>
      </c>
      <c r="G209" s="17">
        <v>60.0035714285714</v>
      </c>
      <c r="H209" s="17">
        <v>52.6909090909091</v>
      </c>
      <c r="I209" s="17">
        <v>63.0082855</v>
      </c>
      <c r="J209" s="16"/>
      <c r="K209" s="32">
        <f t="shared" si="9"/>
        <v>175.7027660194805</v>
      </c>
      <c r="L209" s="32">
        <f t="shared" si="10"/>
        <v>206</v>
      </c>
      <c r="M209" s="33">
        <f t="shared" si="11"/>
        <v>0.9951690821256038</v>
      </c>
      <c r="N209" s="34" t="s">
        <v>22</v>
      </c>
    </row>
    <row r="210" spans="1:14" s="2" customFormat="1" ht="13.5">
      <c r="A210" s="12">
        <v>207</v>
      </c>
      <c r="B210" s="13" t="s">
        <v>229</v>
      </c>
      <c r="C210" s="13">
        <v>207</v>
      </c>
      <c r="D210" s="18" t="s">
        <v>467</v>
      </c>
      <c r="E210" s="16">
        <v>1812021167</v>
      </c>
      <c r="F210" s="16" t="s">
        <v>22</v>
      </c>
      <c r="G210" s="17">
        <v>78.1111174489796</v>
      </c>
      <c r="H210" s="17">
        <v>76.4998647058823</v>
      </c>
      <c r="I210" s="16" t="s">
        <v>221</v>
      </c>
      <c r="J210" s="16"/>
      <c r="K210" s="32" t="s">
        <v>221</v>
      </c>
      <c r="L210" s="32" t="e">
        <f t="shared" si="10"/>
        <v>#VALUE!</v>
      </c>
      <c r="M210" s="33" t="e">
        <f t="shared" si="11"/>
        <v>#VALUE!</v>
      </c>
      <c r="N210" s="34" t="s">
        <v>22</v>
      </c>
    </row>
    <row r="211" spans="1:14" s="2" customFormat="1" ht="13.5">
      <c r="A211" s="48"/>
      <c r="B211" s="49"/>
      <c r="C211" s="50"/>
      <c r="D211" s="18"/>
      <c r="E211" s="16"/>
      <c r="F211" s="16"/>
      <c r="G211" s="16"/>
      <c r="H211" s="16"/>
      <c r="I211" s="16"/>
      <c r="J211" s="16"/>
      <c r="K211" s="32"/>
      <c r="L211" s="32"/>
      <c r="M211" s="33"/>
      <c r="N211" s="34"/>
    </row>
    <row r="212" spans="1:14" s="2" customFormat="1" ht="13.5">
      <c r="A212" s="48"/>
      <c r="B212" s="49"/>
      <c r="C212" s="50"/>
      <c r="D212" s="18"/>
      <c r="E212" s="16"/>
      <c r="F212" s="16"/>
      <c r="G212" s="16"/>
      <c r="H212" s="16"/>
      <c r="I212" s="16"/>
      <c r="J212" s="16"/>
      <c r="K212" s="32"/>
      <c r="L212" s="32"/>
      <c r="M212" s="33"/>
      <c r="N212" s="34"/>
    </row>
    <row r="213" spans="1:14" s="3" customFormat="1" ht="21.75" customHeight="1">
      <c r="A213" s="25"/>
      <c r="B213" s="26" t="s">
        <v>222</v>
      </c>
      <c r="C213" s="27" t="s">
        <v>223</v>
      </c>
      <c r="D213" s="27"/>
      <c r="E213" s="28"/>
      <c r="F213" s="28"/>
      <c r="G213" s="28"/>
      <c r="H213" s="28"/>
      <c r="I213" s="28"/>
      <c r="J213" s="25"/>
      <c r="K213" s="25"/>
      <c r="L213" s="25"/>
      <c r="M213" s="36"/>
      <c r="N213" s="36"/>
    </row>
    <row r="214" spans="3:14" s="4" customFormat="1" ht="16.5" customHeight="1">
      <c r="C214" s="29" t="s">
        <v>224</v>
      </c>
      <c r="D214" s="27"/>
      <c r="E214" s="29"/>
      <c r="F214" s="29"/>
      <c r="G214" s="29"/>
      <c r="H214" s="29"/>
      <c r="I214" s="29"/>
      <c r="J214" s="29"/>
      <c r="K214" s="29"/>
      <c r="L214" s="29"/>
      <c r="M214" s="37"/>
      <c r="N214" s="38"/>
    </row>
    <row r="215" spans="1:14" s="4" customFormat="1" ht="16.5" customHeight="1">
      <c r="A215" s="26"/>
      <c r="B215" s="26"/>
      <c r="C215" s="29" t="s">
        <v>225</v>
      </c>
      <c r="D215" s="27"/>
      <c r="E215" s="29"/>
      <c r="F215" s="29"/>
      <c r="G215" s="29"/>
      <c r="H215" s="29"/>
      <c r="I215" s="29"/>
      <c r="J215" s="29"/>
      <c r="K215" s="29"/>
      <c r="L215" s="29"/>
      <c r="M215" s="39"/>
      <c r="N215" s="38"/>
    </row>
    <row r="216" spans="1:14" s="4" customFormat="1" ht="16.5" customHeight="1">
      <c r="A216" s="27"/>
      <c r="B216" s="27"/>
      <c r="C216" s="27" t="s">
        <v>226</v>
      </c>
      <c r="J216" s="28"/>
      <c r="K216" s="28"/>
      <c r="L216" s="28"/>
      <c r="M216" s="40"/>
      <c r="N216" s="38"/>
    </row>
    <row r="217" spans="1:14" s="4" customFormat="1" ht="16.5" customHeight="1">
      <c r="A217" s="27"/>
      <c r="B217" s="27"/>
      <c r="C217" s="4" t="s">
        <v>227</v>
      </c>
      <c r="D217" s="27"/>
      <c r="E217" s="27"/>
      <c r="F217" s="27"/>
      <c r="G217" s="27"/>
      <c r="H217" s="27"/>
      <c r="I217" s="27"/>
      <c r="J217" s="27"/>
      <c r="K217" s="27"/>
      <c r="L217" s="27"/>
      <c r="M217" s="39"/>
      <c r="N217" s="38"/>
    </row>
    <row r="218" spans="13:14" s="3" customFormat="1" ht="14.25">
      <c r="M218" s="41"/>
      <c r="N218" s="42"/>
    </row>
    <row r="219" spans="13:14" s="3" customFormat="1" ht="14.25">
      <c r="M219" s="41"/>
      <c r="N219" s="42"/>
    </row>
    <row r="220" spans="13:14" s="3" customFormat="1" ht="14.25">
      <c r="M220" s="41"/>
      <c r="N220" s="42"/>
    </row>
    <row r="221" spans="13:14" s="3" customFormat="1" ht="14.25">
      <c r="M221" s="41"/>
      <c r="N221" s="42"/>
    </row>
    <row r="222" spans="13:14" s="3" customFormat="1" ht="14.25">
      <c r="M222" s="41"/>
      <c r="N222" s="42"/>
    </row>
    <row r="223" spans="13:14" s="3" customFormat="1" ht="14.25">
      <c r="M223" s="41"/>
      <c r="N223" s="42"/>
    </row>
  </sheetData>
  <sheetProtection/>
  <autoFilter ref="F1:F223"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="130" zoomScaleNormal="130" workbookViewId="0" topLeftCell="A1">
      <selection activeCell="J14" sqref="J14"/>
    </sheetView>
  </sheetViews>
  <sheetFormatPr defaultColWidth="9.00390625" defaultRowHeight="14.25"/>
  <cols>
    <col min="1" max="1" width="4.625" style="0" customWidth="1"/>
    <col min="2" max="2" width="8.625" style="0" customWidth="1"/>
    <col min="3" max="3" width="7.875" style="0" customWidth="1"/>
    <col min="4" max="4" width="8.50390625" style="0" customWidth="1"/>
    <col min="5" max="5" width="11.00390625" style="0" customWidth="1"/>
    <col min="6" max="6" width="7.75390625" style="0" customWidth="1"/>
    <col min="7" max="9" width="9.50390625" style="0" customWidth="1"/>
    <col min="10" max="10" width="9.25390625" style="0" customWidth="1"/>
    <col min="11" max="11" width="9.375" style="0" customWidth="1"/>
    <col min="12" max="12" width="7.50390625" style="0" customWidth="1"/>
    <col min="13" max="13" width="10.50390625" style="5" customWidth="1"/>
    <col min="14" max="14" width="11.375" style="6" customWidth="1"/>
  </cols>
  <sheetData>
    <row r="1" spans="1:14" ht="27" customHeight="1">
      <c r="A1" s="54" t="s">
        <v>468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1" customFormat="1" ht="37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30"/>
    </row>
    <row r="3" spans="1:14" s="2" customFormat="1" ht="44.25" customHeight="1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8" t="s">
        <v>12</v>
      </c>
      <c r="L3" s="9" t="s">
        <v>13</v>
      </c>
      <c r="M3" s="11" t="s">
        <v>14</v>
      </c>
      <c r="N3" s="31" t="s">
        <v>15</v>
      </c>
    </row>
    <row r="4" spans="1:14" s="2" customFormat="1" ht="13.5">
      <c r="A4" s="12">
        <v>1</v>
      </c>
      <c r="B4" s="13" t="s">
        <v>469</v>
      </c>
      <c r="C4" s="13">
        <v>52</v>
      </c>
      <c r="D4" s="13" t="s">
        <v>470</v>
      </c>
      <c r="E4" s="13" t="s">
        <v>471</v>
      </c>
      <c r="F4" s="13" t="s">
        <v>22</v>
      </c>
      <c r="G4" s="14">
        <v>88.0733387755102</v>
      </c>
      <c r="H4" s="14">
        <v>89.3681020408163</v>
      </c>
      <c r="I4" s="14">
        <v>90.4616394516129</v>
      </c>
      <c r="J4" s="13"/>
      <c r="K4" s="32">
        <f>G4+H4+I4+J4</f>
        <v>267.9030802679394</v>
      </c>
      <c r="L4" s="32">
        <f>RANK(K4,K:K,0)</f>
        <v>1</v>
      </c>
      <c r="M4" s="33">
        <f>L4/C4</f>
        <v>0.019230769230769232</v>
      </c>
      <c r="N4" s="13" t="s">
        <v>19</v>
      </c>
    </row>
    <row r="5" spans="1:14" s="2" customFormat="1" ht="13.5">
      <c r="A5" s="12">
        <v>2</v>
      </c>
      <c r="B5" s="13" t="s">
        <v>469</v>
      </c>
      <c r="C5" s="13">
        <v>52</v>
      </c>
      <c r="D5" s="13" t="s">
        <v>472</v>
      </c>
      <c r="E5" s="13" t="s">
        <v>473</v>
      </c>
      <c r="F5" s="55" t="s">
        <v>573</v>
      </c>
      <c r="G5" s="14">
        <v>87.4319102040816</v>
      </c>
      <c r="H5" s="14">
        <v>89.0723367346938</v>
      </c>
      <c r="I5" s="14">
        <v>90.4668813870967</v>
      </c>
      <c r="J5" s="13"/>
      <c r="K5" s="32">
        <f>G5+H5+I5+J5</f>
        <v>266.9711283258721</v>
      </c>
      <c r="L5" s="32">
        <f>RANK(K5,K:K,0)</f>
        <v>2</v>
      </c>
      <c r="M5" s="33">
        <f>L5/C5</f>
        <v>0.038461538461538464</v>
      </c>
      <c r="N5" s="13" t="s">
        <v>19</v>
      </c>
    </row>
    <row r="6" spans="1:14" s="2" customFormat="1" ht="13.5">
      <c r="A6" s="12">
        <v>3</v>
      </c>
      <c r="B6" s="13" t="s">
        <v>469</v>
      </c>
      <c r="C6" s="13">
        <v>52</v>
      </c>
      <c r="D6" s="15" t="s">
        <v>474</v>
      </c>
      <c r="E6" s="16" t="s">
        <v>475</v>
      </c>
      <c r="F6" s="13" t="s">
        <v>22</v>
      </c>
      <c r="G6" s="17">
        <v>89.2997676870748</v>
      </c>
      <c r="H6" s="17">
        <v>85.1767397959184</v>
      </c>
      <c r="I6" s="17">
        <v>88.0201898387097</v>
      </c>
      <c r="J6" s="16"/>
      <c r="K6" s="32">
        <f>G6+H6+I6+J6</f>
        <v>262.4966973217029</v>
      </c>
      <c r="L6" s="32">
        <f>RANK(K6,K:K,0)</f>
        <v>3</v>
      </c>
      <c r="M6" s="33">
        <f>L6/C6</f>
        <v>0.057692307692307696</v>
      </c>
      <c r="N6" s="13" t="s">
        <v>19</v>
      </c>
    </row>
    <row r="7" spans="1:14" s="2" customFormat="1" ht="13.5">
      <c r="A7" s="12">
        <v>4</v>
      </c>
      <c r="B7" s="13" t="s">
        <v>469</v>
      </c>
      <c r="C7" s="13">
        <v>52</v>
      </c>
      <c r="D7" s="15" t="s">
        <v>476</v>
      </c>
      <c r="E7" s="16" t="s">
        <v>477</v>
      </c>
      <c r="F7" s="13" t="s">
        <v>22</v>
      </c>
      <c r="G7" s="17">
        <v>84.2734421768708</v>
      </c>
      <c r="H7" s="17">
        <v>83.9459295918367</v>
      </c>
      <c r="I7" s="17">
        <v>84.8174193548387</v>
      </c>
      <c r="J7" s="16"/>
      <c r="K7" s="32">
        <f>G7+H7+I7+J7</f>
        <v>253.0367911235462</v>
      </c>
      <c r="L7" s="32">
        <f>RANK(K7,K:K,0)</f>
        <v>7</v>
      </c>
      <c r="M7" s="33">
        <f>L7/C7</f>
        <v>0.1346153846153846</v>
      </c>
      <c r="N7" s="13" t="s">
        <v>19</v>
      </c>
    </row>
    <row r="8" spans="1:14" s="2" customFormat="1" ht="13.5">
      <c r="A8" s="12">
        <v>5</v>
      </c>
      <c r="B8" s="13" t="s">
        <v>469</v>
      </c>
      <c r="C8" s="13">
        <v>52</v>
      </c>
      <c r="D8" s="15" t="s">
        <v>478</v>
      </c>
      <c r="E8" s="16" t="s">
        <v>479</v>
      </c>
      <c r="F8" s="13" t="s">
        <v>22</v>
      </c>
      <c r="G8" s="17">
        <v>82.8573353741497</v>
      </c>
      <c r="H8" s="17">
        <v>84.9966734693878</v>
      </c>
      <c r="I8" s="17">
        <v>86.4054297741936</v>
      </c>
      <c r="J8" s="16"/>
      <c r="K8" s="32">
        <f aca="true" t="shared" si="0" ref="K8:K55">G8+H8+I8+J8</f>
        <v>254.2594386177311</v>
      </c>
      <c r="L8" s="32">
        <f aca="true" t="shared" si="1" ref="L8:L55">RANK(K8,K$1:K$65536,0)</f>
        <v>5</v>
      </c>
      <c r="M8" s="33">
        <f aca="true" t="shared" si="2" ref="M8:M55">L8/C8</f>
        <v>0.09615384615384616</v>
      </c>
      <c r="N8" s="13" t="s">
        <v>19</v>
      </c>
    </row>
    <row r="9" spans="1:14" s="2" customFormat="1" ht="13.5">
      <c r="A9" s="12">
        <v>6</v>
      </c>
      <c r="B9" s="13" t="s">
        <v>469</v>
      </c>
      <c r="C9" s="13">
        <v>52</v>
      </c>
      <c r="D9" s="15" t="s">
        <v>480</v>
      </c>
      <c r="E9" s="16" t="s">
        <v>481</v>
      </c>
      <c r="F9" s="13" t="s">
        <v>19</v>
      </c>
      <c r="G9" s="17">
        <v>85.2729714285714</v>
      </c>
      <c r="H9" s="17">
        <v>83.5012653061225</v>
      </c>
      <c r="I9" s="17">
        <v>85.2455910645161</v>
      </c>
      <c r="J9" s="16"/>
      <c r="K9" s="32">
        <f t="shared" si="0"/>
        <v>254.01982779921</v>
      </c>
      <c r="L9" s="32">
        <f t="shared" si="1"/>
        <v>6</v>
      </c>
      <c r="M9" s="33">
        <f t="shared" si="2"/>
        <v>0.11538461538461539</v>
      </c>
      <c r="N9" s="13" t="s">
        <v>19</v>
      </c>
    </row>
    <row r="10" spans="1:14" s="2" customFormat="1" ht="13.5">
      <c r="A10" s="12">
        <v>7</v>
      </c>
      <c r="B10" s="13" t="s">
        <v>469</v>
      </c>
      <c r="C10" s="13">
        <v>52</v>
      </c>
      <c r="D10" s="15" t="s">
        <v>482</v>
      </c>
      <c r="E10" s="16" t="s">
        <v>483</v>
      </c>
      <c r="F10" s="13" t="s">
        <v>22</v>
      </c>
      <c r="G10" s="17">
        <v>83.944937414966</v>
      </c>
      <c r="H10" s="17">
        <v>82.2974897959184</v>
      </c>
      <c r="I10" s="17">
        <v>85.9351071935484</v>
      </c>
      <c r="J10" s="16"/>
      <c r="K10" s="32">
        <f t="shared" si="0"/>
        <v>252.17753440443278</v>
      </c>
      <c r="L10" s="32">
        <f t="shared" si="1"/>
        <v>10</v>
      </c>
      <c r="M10" s="33">
        <f t="shared" si="2"/>
        <v>0.19230769230769232</v>
      </c>
      <c r="N10" s="13" t="s">
        <v>19</v>
      </c>
    </row>
    <row r="11" spans="1:14" s="2" customFormat="1" ht="13.5">
      <c r="A11" s="12">
        <v>8</v>
      </c>
      <c r="B11" s="13" t="s">
        <v>469</v>
      </c>
      <c r="C11" s="13">
        <v>52</v>
      </c>
      <c r="D11" s="15" t="s">
        <v>484</v>
      </c>
      <c r="E11" s="16" t="s">
        <v>485</v>
      </c>
      <c r="F11" s="13" t="s">
        <v>19</v>
      </c>
      <c r="G11" s="17">
        <v>84.8262979591837</v>
      </c>
      <c r="H11" s="17">
        <v>85.5269285714285</v>
      </c>
      <c r="I11" s="17">
        <v>91.5297846129033</v>
      </c>
      <c r="J11" s="16"/>
      <c r="K11" s="32">
        <f t="shared" si="0"/>
        <v>261.8830111435155</v>
      </c>
      <c r="L11" s="32">
        <f t="shared" si="1"/>
        <v>4</v>
      </c>
      <c r="M11" s="33">
        <f t="shared" si="2"/>
        <v>0.07692307692307693</v>
      </c>
      <c r="N11" s="13" t="s">
        <v>19</v>
      </c>
    </row>
    <row r="12" spans="1:14" s="2" customFormat="1" ht="13.5">
      <c r="A12" s="12">
        <v>9</v>
      </c>
      <c r="B12" s="13" t="s">
        <v>469</v>
      </c>
      <c r="C12" s="13">
        <v>52</v>
      </c>
      <c r="D12" s="15" t="s">
        <v>486</v>
      </c>
      <c r="E12" s="16" t="s">
        <v>487</v>
      </c>
      <c r="F12" s="13" t="s">
        <v>22</v>
      </c>
      <c r="G12" s="17">
        <v>83.3732707482993</v>
      </c>
      <c r="H12" s="17">
        <v>85.9239183673469</v>
      </c>
      <c r="I12" s="17">
        <v>83.2286555806452</v>
      </c>
      <c r="J12" s="16"/>
      <c r="K12" s="32">
        <f t="shared" si="0"/>
        <v>252.52584469629141</v>
      </c>
      <c r="L12" s="32">
        <f t="shared" si="1"/>
        <v>9</v>
      </c>
      <c r="M12" s="33">
        <f t="shared" si="2"/>
        <v>0.17307692307692307</v>
      </c>
      <c r="N12" s="13" t="s">
        <v>19</v>
      </c>
    </row>
    <row r="13" spans="1:14" s="2" customFormat="1" ht="13.5">
      <c r="A13" s="12">
        <v>10</v>
      </c>
      <c r="B13" s="13" t="s">
        <v>469</v>
      </c>
      <c r="C13" s="13">
        <v>52</v>
      </c>
      <c r="D13" s="15" t="s">
        <v>488</v>
      </c>
      <c r="E13" s="16" t="s">
        <v>489</v>
      </c>
      <c r="F13" s="13" t="s">
        <v>22</v>
      </c>
      <c r="G13" s="17">
        <v>86.0046326530612</v>
      </c>
      <c r="H13" s="17">
        <v>83.8813265306122</v>
      </c>
      <c r="I13" s="17">
        <v>82.9704838709677</v>
      </c>
      <c r="J13" s="16"/>
      <c r="K13" s="32">
        <f t="shared" si="0"/>
        <v>252.8564430546411</v>
      </c>
      <c r="L13" s="32">
        <f t="shared" si="1"/>
        <v>8</v>
      </c>
      <c r="M13" s="33">
        <f t="shared" si="2"/>
        <v>0.15384615384615385</v>
      </c>
      <c r="N13" s="13" t="s">
        <v>19</v>
      </c>
    </row>
    <row r="14" spans="1:14" s="2" customFormat="1" ht="13.5">
      <c r="A14" s="12">
        <v>11</v>
      </c>
      <c r="B14" s="13" t="s">
        <v>469</v>
      </c>
      <c r="C14" s="13">
        <v>52</v>
      </c>
      <c r="D14" s="15" t="s">
        <v>490</v>
      </c>
      <c r="E14" s="16" t="s">
        <v>491</v>
      </c>
      <c r="F14" s="13" t="s">
        <v>22</v>
      </c>
      <c r="G14" s="17">
        <v>81.707624829932</v>
      </c>
      <c r="H14" s="17">
        <v>81.3760867346938</v>
      </c>
      <c r="I14" s="17">
        <v>84.3295446774193</v>
      </c>
      <c r="J14" s="16"/>
      <c r="K14" s="32">
        <f t="shared" si="0"/>
        <v>247.4132562420451</v>
      </c>
      <c r="L14" s="32">
        <f t="shared" si="1"/>
        <v>11</v>
      </c>
      <c r="M14" s="33">
        <f t="shared" si="2"/>
        <v>0.21153846153846154</v>
      </c>
      <c r="N14" s="13" t="s">
        <v>19</v>
      </c>
    </row>
    <row r="15" spans="1:14" s="2" customFormat="1" ht="13.5">
      <c r="A15" s="12">
        <v>12</v>
      </c>
      <c r="B15" s="13" t="s">
        <v>469</v>
      </c>
      <c r="C15" s="13">
        <v>52</v>
      </c>
      <c r="D15" s="15" t="s">
        <v>492</v>
      </c>
      <c r="E15" s="16" t="s">
        <v>493</v>
      </c>
      <c r="F15" s="13" t="s">
        <v>22</v>
      </c>
      <c r="G15" s="17">
        <v>83.1912472789116</v>
      </c>
      <c r="H15" s="17">
        <v>76.7459540816326</v>
      </c>
      <c r="I15" s="17">
        <v>80.1895446774193</v>
      </c>
      <c r="J15" s="16"/>
      <c r="K15" s="32">
        <f t="shared" si="0"/>
        <v>240.12674603796353</v>
      </c>
      <c r="L15" s="32">
        <f t="shared" si="1"/>
        <v>15</v>
      </c>
      <c r="M15" s="33">
        <f t="shared" si="2"/>
        <v>0.28846153846153844</v>
      </c>
      <c r="N15" s="13" t="s">
        <v>19</v>
      </c>
    </row>
    <row r="16" spans="1:14" s="2" customFormat="1" ht="13.5">
      <c r="A16" s="12">
        <v>13</v>
      </c>
      <c r="B16" s="13" t="s">
        <v>469</v>
      </c>
      <c r="C16" s="13">
        <v>52</v>
      </c>
      <c r="D16" s="15" t="s">
        <v>494</v>
      </c>
      <c r="E16" s="16" t="s">
        <v>495</v>
      </c>
      <c r="F16" s="13" t="s">
        <v>22</v>
      </c>
      <c r="G16" s="17">
        <v>81.1126418367347</v>
      </c>
      <c r="H16" s="17">
        <v>81.0113214285714</v>
      </c>
      <c r="I16" s="17">
        <v>79.748899516129</v>
      </c>
      <c r="J16" s="16"/>
      <c r="K16" s="32">
        <f t="shared" si="0"/>
        <v>241.8728627814351</v>
      </c>
      <c r="L16" s="32">
        <f t="shared" si="1"/>
        <v>13</v>
      </c>
      <c r="M16" s="33">
        <f t="shared" si="2"/>
        <v>0.25</v>
      </c>
      <c r="N16" s="13" t="s">
        <v>19</v>
      </c>
    </row>
    <row r="17" spans="1:14" s="2" customFormat="1" ht="13.5">
      <c r="A17" s="12">
        <v>14</v>
      </c>
      <c r="B17" s="13" t="s">
        <v>469</v>
      </c>
      <c r="C17" s="13">
        <v>52</v>
      </c>
      <c r="D17" s="15" t="s">
        <v>496</v>
      </c>
      <c r="E17" s="16" t="s">
        <v>497</v>
      </c>
      <c r="F17" s="13" t="s">
        <v>22</v>
      </c>
      <c r="G17" s="17">
        <v>83.2080340136054</v>
      </c>
      <c r="H17" s="17">
        <v>78.6680724489796</v>
      </c>
      <c r="I17" s="17">
        <v>82.1070967741936</v>
      </c>
      <c r="J17" s="16"/>
      <c r="K17" s="32">
        <f t="shared" si="0"/>
        <v>243.9832032367786</v>
      </c>
      <c r="L17" s="32">
        <f t="shared" si="1"/>
        <v>12</v>
      </c>
      <c r="M17" s="33">
        <f t="shared" si="2"/>
        <v>0.23076923076923078</v>
      </c>
      <c r="N17" s="13" t="s">
        <v>19</v>
      </c>
    </row>
    <row r="18" spans="1:14" s="2" customFormat="1" ht="13.5">
      <c r="A18" s="12">
        <v>15</v>
      </c>
      <c r="B18" s="13" t="s">
        <v>469</v>
      </c>
      <c r="C18" s="13">
        <v>52</v>
      </c>
      <c r="D18" s="15" t="s">
        <v>498</v>
      </c>
      <c r="E18" s="16" t="s">
        <v>499</v>
      </c>
      <c r="F18" s="13" t="s">
        <v>22</v>
      </c>
      <c r="G18" s="17">
        <v>75.4570806122449</v>
      </c>
      <c r="H18" s="17">
        <v>80.2104846938775</v>
      </c>
      <c r="I18" s="17">
        <v>84.9517220967742</v>
      </c>
      <c r="J18" s="16"/>
      <c r="K18" s="32">
        <f t="shared" si="0"/>
        <v>240.61928740289662</v>
      </c>
      <c r="L18" s="32">
        <f t="shared" si="1"/>
        <v>14</v>
      </c>
      <c r="M18" s="33">
        <f t="shared" si="2"/>
        <v>0.2692307692307692</v>
      </c>
      <c r="N18" s="13" t="s">
        <v>19</v>
      </c>
    </row>
    <row r="19" spans="1:14" s="2" customFormat="1" ht="13.5">
      <c r="A19" s="12">
        <v>16</v>
      </c>
      <c r="B19" s="13" t="s">
        <v>469</v>
      </c>
      <c r="C19" s="13">
        <v>52</v>
      </c>
      <c r="D19" s="15" t="s">
        <v>500</v>
      </c>
      <c r="E19" s="16" t="s">
        <v>501</v>
      </c>
      <c r="F19" s="13" t="s">
        <v>22</v>
      </c>
      <c r="G19" s="17">
        <v>78.9026928571429</v>
      </c>
      <c r="H19" s="17">
        <v>79.2813112244898</v>
      </c>
      <c r="I19" s="17">
        <v>79.688899516129</v>
      </c>
      <c r="J19" s="16"/>
      <c r="K19" s="32">
        <f t="shared" si="0"/>
        <v>237.87290359776168</v>
      </c>
      <c r="L19" s="32">
        <f t="shared" si="1"/>
        <v>16</v>
      </c>
      <c r="M19" s="33">
        <f t="shared" si="2"/>
        <v>0.3076923076923077</v>
      </c>
      <c r="N19" s="13" t="s">
        <v>19</v>
      </c>
    </row>
    <row r="20" spans="1:14" s="2" customFormat="1" ht="13.5">
      <c r="A20" s="12">
        <v>17</v>
      </c>
      <c r="B20" s="13" t="s">
        <v>469</v>
      </c>
      <c r="C20" s="13">
        <v>52</v>
      </c>
      <c r="D20" s="15" t="s">
        <v>502</v>
      </c>
      <c r="E20" s="16" t="s">
        <v>503</v>
      </c>
      <c r="F20" s="13" t="s">
        <v>22</v>
      </c>
      <c r="G20" s="17">
        <v>79.6128459183673</v>
      </c>
      <c r="H20" s="17">
        <v>78.6983214285714</v>
      </c>
      <c r="I20" s="17">
        <v>77.2195446774193</v>
      </c>
      <c r="J20" s="16"/>
      <c r="K20" s="32">
        <f t="shared" si="0"/>
        <v>235.530712024358</v>
      </c>
      <c r="L20" s="32">
        <f t="shared" si="1"/>
        <v>18</v>
      </c>
      <c r="M20" s="33">
        <f t="shared" si="2"/>
        <v>0.34615384615384615</v>
      </c>
      <c r="N20" s="13" t="s">
        <v>19</v>
      </c>
    </row>
    <row r="21" spans="1:14" s="2" customFormat="1" ht="13.5">
      <c r="A21" s="12">
        <v>18</v>
      </c>
      <c r="B21" s="13" t="s">
        <v>469</v>
      </c>
      <c r="C21" s="13">
        <v>52</v>
      </c>
      <c r="D21" s="15" t="s">
        <v>504</v>
      </c>
      <c r="E21" s="16" t="s">
        <v>505</v>
      </c>
      <c r="F21" s="13" t="s">
        <v>22</v>
      </c>
      <c r="G21" s="17">
        <v>78.1490714285714</v>
      </c>
      <c r="H21" s="17">
        <v>75.9546540816326</v>
      </c>
      <c r="I21" s="17">
        <v>81.561935483871</v>
      </c>
      <c r="J21" s="16"/>
      <c r="K21" s="32">
        <f t="shared" si="0"/>
        <v>235.665660994075</v>
      </c>
      <c r="L21" s="32">
        <f t="shared" si="1"/>
        <v>17</v>
      </c>
      <c r="M21" s="33">
        <f t="shared" si="2"/>
        <v>0.3269230769230769</v>
      </c>
      <c r="N21" s="34" t="s">
        <v>22</v>
      </c>
    </row>
    <row r="22" spans="1:14" s="2" customFormat="1" ht="13.5">
      <c r="A22" s="12">
        <v>19</v>
      </c>
      <c r="B22" s="13" t="s">
        <v>469</v>
      </c>
      <c r="C22" s="13">
        <v>52</v>
      </c>
      <c r="D22" s="15" t="s">
        <v>506</v>
      </c>
      <c r="E22" s="16" t="s">
        <v>507</v>
      </c>
      <c r="F22" s="13" t="s">
        <v>22</v>
      </c>
      <c r="G22" s="17">
        <v>77.4299047619048</v>
      </c>
      <c r="H22" s="17">
        <v>77.0168479591837</v>
      </c>
      <c r="I22" s="17">
        <v>79.9356451612903</v>
      </c>
      <c r="J22" s="16"/>
      <c r="K22" s="32">
        <f t="shared" si="0"/>
        <v>234.3823978823788</v>
      </c>
      <c r="L22" s="32">
        <f t="shared" si="1"/>
        <v>19</v>
      </c>
      <c r="M22" s="33">
        <f t="shared" si="2"/>
        <v>0.36538461538461536</v>
      </c>
      <c r="N22" s="34" t="s">
        <v>22</v>
      </c>
    </row>
    <row r="23" spans="1:14" s="2" customFormat="1" ht="13.5">
      <c r="A23" s="12">
        <v>20</v>
      </c>
      <c r="B23" s="13" t="s">
        <v>469</v>
      </c>
      <c r="C23" s="13">
        <v>52</v>
      </c>
      <c r="D23" s="15" t="s">
        <v>508</v>
      </c>
      <c r="E23" s="16" t="s">
        <v>509</v>
      </c>
      <c r="F23" s="13" t="s">
        <v>22</v>
      </c>
      <c r="G23" s="17">
        <v>80.8714853741497</v>
      </c>
      <c r="H23" s="17">
        <v>76.2462602040816</v>
      </c>
      <c r="I23" s="17">
        <v>76.8184156451613</v>
      </c>
      <c r="J23" s="16"/>
      <c r="K23" s="32">
        <f t="shared" si="0"/>
        <v>233.93616122339256</v>
      </c>
      <c r="L23" s="32">
        <f t="shared" si="1"/>
        <v>21</v>
      </c>
      <c r="M23" s="33">
        <f t="shared" si="2"/>
        <v>0.40384615384615385</v>
      </c>
      <c r="N23" s="34" t="s">
        <v>22</v>
      </c>
    </row>
    <row r="24" spans="1:14" s="2" customFormat="1" ht="13.5">
      <c r="A24" s="12">
        <v>21</v>
      </c>
      <c r="B24" s="13" t="s">
        <v>469</v>
      </c>
      <c r="C24" s="13">
        <v>52</v>
      </c>
      <c r="D24" s="15" t="s">
        <v>510</v>
      </c>
      <c r="E24" s="16" t="s">
        <v>511</v>
      </c>
      <c r="F24" s="13" t="s">
        <v>22</v>
      </c>
      <c r="G24" s="17">
        <v>82.4373693877551</v>
      </c>
      <c r="H24" s="17">
        <v>77.9106020408163</v>
      </c>
      <c r="I24" s="17">
        <v>73.8354297741936</v>
      </c>
      <c r="J24" s="16"/>
      <c r="K24" s="32">
        <f t="shared" si="0"/>
        <v>234.18340120276497</v>
      </c>
      <c r="L24" s="32">
        <f t="shared" si="1"/>
        <v>20</v>
      </c>
      <c r="M24" s="33">
        <f t="shared" si="2"/>
        <v>0.38461538461538464</v>
      </c>
      <c r="N24" s="34" t="s">
        <v>22</v>
      </c>
    </row>
    <row r="25" spans="1:14" s="2" customFormat="1" ht="13.5">
      <c r="A25" s="12">
        <v>22</v>
      </c>
      <c r="B25" s="13" t="s">
        <v>469</v>
      </c>
      <c r="C25" s="13">
        <v>52</v>
      </c>
      <c r="D25" s="15" t="s">
        <v>512</v>
      </c>
      <c r="E25" s="16" t="s">
        <v>513</v>
      </c>
      <c r="F25" s="13" t="s">
        <v>22</v>
      </c>
      <c r="G25" s="17">
        <v>81.7197333333333</v>
      </c>
      <c r="H25" s="17">
        <v>76.1232551020408</v>
      </c>
      <c r="I25" s="17">
        <v>72.6418813870967</v>
      </c>
      <c r="J25" s="16"/>
      <c r="K25" s="32">
        <f t="shared" si="0"/>
        <v>230.48486982247078</v>
      </c>
      <c r="L25" s="32">
        <f t="shared" si="1"/>
        <v>23</v>
      </c>
      <c r="M25" s="33">
        <f t="shared" si="2"/>
        <v>0.4423076923076923</v>
      </c>
      <c r="N25" s="34" t="s">
        <v>22</v>
      </c>
    </row>
    <row r="26" spans="1:14" s="2" customFormat="1" ht="13.5">
      <c r="A26" s="12">
        <v>23</v>
      </c>
      <c r="B26" s="13" t="s">
        <v>469</v>
      </c>
      <c r="C26" s="13">
        <v>52</v>
      </c>
      <c r="D26" s="15" t="s">
        <v>514</v>
      </c>
      <c r="E26" s="16" t="s">
        <v>515</v>
      </c>
      <c r="F26" s="13" t="s">
        <v>22</v>
      </c>
      <c r="G26" s="17">
        <v>76.2459921768708</v>
      </c>
      <c r="H26" s="17">
        <v>74.6163316326531</v>
      </c>
      <c r="I26" s="17">
        <v>77.871964032258</v>
      </c>
      <c r="J26" s="16"/>
      <c r="K26" s="32">
        <f t="shared" si="0"/>
        <v>228.7342878417819</v>
      </c>
      <c r="L26" s="32">
        <f t="shared" si="1"/>
        <v>25</v>
      </c>
      <c r="M26" s="33">
        <f t="shared" si="2"/>
        <v>0.4807692307692308</v>
      </c>
      <c r="N26" s="34" t="s">
        <v>22</v>
      </c>
    </row>
    <row r="27" spans="1:14" s="2" customFormat="1" ht="13.5">
      <c r="A27" s="12">
        <v>24</v>
      </c>
      <c r="B27" s="13" t="s">
        <v>469</v>
      </c>
      <c r="C27" s="13">
        <v>52</v>
      </c>
      <c r="D27" s="15" t="s">
        <v>516</v>
      </c>
      <c r="E27" s="16" t="s">
        <v>517</v>
      </c>
      <c r="F27" s="13" t="s">
        <v>22</v>
      </c>
      <c r="G27" s="17">
        <v>77.0754989795918</v>
      </c>
      <c r="H27" s="17">
        <v>71.7274234693878</v>
      </c>
      <c r="I27" s="17">
        <v>79.1006737096774</v>
      </c>
      <c r="J27" s="16"/>
      <c r="K27" s="32">
        <f t="shared" si="0"/>
        <v>227.90359615865697</v>
      </c>
      <c r="L27" s="32">
        <f t="shared" si="1"/>
        <v>26</v>
      </c>
      <c r="M27" s="33">
        <f t="shared" si="2"/>
        <v>0.5</v>
      </c>
      <c r="N27" s="34" t="s">
        <v>22</v>
      </c>
    </row>
    <row r="28" spans="1:14" s="2" customFormat="1" ht="13.5">
      <c r="A28" s="12">
        <v>25</v>
      </c>
      <c r="B28" s="13" t="s">
        <v>469</v>
      </c>
      <c r="C28" s="13">
        <v>52</v>
      </c>
      <c r="D28" s="15" t="s">
        <v>518</v>
      </c>
      <c r="E28" s="16" t="s">
        <v>519</v>
      </c>
      <c r="F28" s="13" t="s">
        <v>22</v>
      </c>
      <c r="G28" s="17">
        <v>82.8734081632653</v>
      </c>
      <c r="H28" s="17">
        <v>74.2073071428572</v>
      </c>
      <c r="I28" s="17">
        <v>74.6329032258064</v>
      </c>
      <c r="J28" s="16"/>
      <c r="K28" s="32">
        <f t="shared" si="0"/>
        <v>231.7136185319289</v>
      </c>
      <c r="L28" s="32">
        <f t="shared" si="1"/>
        <v>22</v>
      </c>
      <c r="M28" s="33">
        <f t="shared" si="2"/>
        <v>0.4230769230769231</v>
      </c>
      <c r="N28" s="34" t="s">
        <v>22</v>
      </c>
    </row>
    <row r="29" spans="1:14" s="2" customFormat="1" ht="13.5">
      <c r="A29" s="12">
        <v>26</v>
      </c>
      <c r="B29" s="13" t="s">
        <v>469</v>
      </c>
      <c r="C29" s="13">
        <v>52</v>
      </c>
      <c r="D29" s="15" t="s">
        <v>520</v>
      </c>
      <c r="E29" s="16" t="s">
        <v>521</v>
      </c>
      <c r="F29" s="13" t="s">
        <v>22</v>
      </c>
      <c r="G29" s="17">
        <v>71.1884581632653</v>
      </c>
      <c r="H29" s="17">
        <v>72.5274642857143</v>
      </c>
      <c r="I29" s="17">
        <v>78.8521253225807</v>
      </c>
      <c r="J29" s="16"/>
      <c r="K29" s="32">
        <f t="shared" si="0"/>
        <v>222.56804777156032</v>
      </c>
      <c r="L29" s="32">
        <f t="shared" si="1"/>
        <v>33</v>
      </c>
      <c r="M29" s="33">
        <f t="shared" si="2"/>
        <v>0.6346153846153846</v>
      </c>
      <c r="N29" s="34" t="s">
        <v>22</v>
      </c>
    </row>
    <row r="30" spans="1:14" s="2" customFormat="1" ht="13.5">
      <c r="A30" s="12">
        <v>27</v>
      </c>
      <c r="B30" s="13" t="s">
        <v>469</v>
      </c>
      <c r="C30" s="13">
        <v>52</v>
      </c>
      <c r="D30" s="15" t="s">
        <v>522</v>
      </c>
      <c r="E30" s="16" t="s">
        <v>523</v>
      </c>
      <c r="F30" s="13" t="s">
        <v>22</v>
      </c>
      <c r="G30" s="17">
        <v>75.7429659863946</v>
      </c>
      <c r="H30" s="17">
        <v>75.7207255102041</v>
      </c>
      <c r="I30" s="17">
        <v>75.2654838709677</v>
      </c>
      <c r="J30" s="16"/>
      <c r="K30" s="32">
        <f t="shared" si="0"/>
        <v>226.7291753675664</v>
      </c>
      <c r="L30" s="32">
        <f t="shared" si="1"/>
        <v>28</v>
      </c>
      <c r="M30" s="33">
        <f t="shared" si="2"/>
        <v>0.5384615384615384</v>
      </c>
      <c r="N30" s="34" t="s">
        <v>22</v>
      </c>
    </row>
    <row r="31" spans="1:14" s="2" customFormat="1" ht="13.5">
      <c r="A31" s="12">
        <v>28</v>
      </c>
      <c r="B31" s="13" t="s">
        <v>469</v>
      </c>
      <c r="C31" s="13">
        <v>52</v>
      </c>
      <c r="D31" s="15" t="s">
        <v>524</v>
      </c>
      <c r="E31" s="16" t="s">
        <v>525</v>
      </c>
      <c r="F31" s="13" t="s">
        <v>22</v>
      </c>
      <c r="G31" s="17">
        <v>81.6918255102041</v>
      </c>
      <c r="H31" s="17">
        <v>74.758443877551</v>
      </c>
      <c r="I31" s="17">
        <v>73.6690608064516</v>
      </c>
      <c r="J31" s="16"/>
      <c r="K31" s="32">
        <f t="shared" si="0"/>
        <v>230.1193301942067</v>
      </c>
      <c r="L31" s="32">
        <f t="shared" si="1"/>
        <v>24</v>
      </c>
      <c r="M31" s="33">
        <f t="shared" si="2"/>
        <v>0.46153846153846156</v>
      </c>
      <c r="N31" s="34" t="s">
        <v>22</v>
      </c>
    </row>
    <row r="32" spans="1:14" s="2" customFormat="1" ht="13.5">
      <c r="A32" s="12">
        <v>29</v>
      </c>
      <c r="B32" s="13" t="s">
        <v>469</v>
      </c>
      <c r="C32" s="13">
        <v>52</v>
      </c>
      <c r="D32" s="15" t="s">
        <v>526</v>
      </c>
      <c r="E32" s="16" t="s">
        <v>527</v>
      </c>
      <c r="F32" s="13" t="s">
        <v>22</v>
      </c>
      <c r="G32" s="17">
        <v>79.6320295918367</v>
      </c>
      <c r="H32" s="17">
        <v>75.593056122449</v>
      </c>
      <c r="I32" s="17">
        <v>72.4555124193548</v>
      </c>
      <c r="J32" s="16"/>
      <c r="K32" s="32">
        <f t="shared" si="0"/>
        <v>227.6805981336405</v>
      </c>
      <c r="L32" s="32">
        <f t="shared" si="1"/>
        <v>27</v>
      </c>
      <c r="M32" s="33">
        <f t="shared" si="2"/>
        <v>0.5192307692307693</v>
      </c>
      <c r="N32" s="34" t="s">
        <v>22</v>
      </c>
    </row>
    <row r="33" spans="1:14" s="2" customFormat="1" ht="13.5">
      <c r="A33" s="12">
        <v>30</v>
      </c>
      <c r="B33" s="13" t="s">
        <v>469</v>
      </c>
      <c r="C33" s="13">
        <v>52</v>
      </c>
      <c r="D33" s="15" t="s">
        <v>528</v>
      </c>
      <c r="E33" s="16" t="s">
        <v>529</v>
      </c>
      <c r="F33" s="13" t="s">
        <v>22</v>
      </c>
      <c r="G33" s="17">
        <v>76.7134761904762</v>
      </c>
      <c r="H33" s="17">
        <v>76.7684806122449</v>
      </c>
      <c r="I33" s="17">
        <v>71.1512903225806</v>
      </c>
      <c r="J33" s="16"/>
      <c r="K33" s="32">
        <f t="shared" si="0"/>
        <v>224.6332471253017</v>
      </c>
      <c r="L33" s="32">
        <f t="shared" si="1"/>
        <v>30</v>
      </c>
      <c r="M33" s="33">
        <f t="shared" si="2"/>
        <v>0.5769230769230769</v>
      </c>
      <c r="N33" s="34" t="s">
        <v>22</v>
      </c>
    </row>
    <row r="34" spans="1:14" s="2" customFormat="1" ht="13.5">
      <c r="A34" s="12">
        <v>31</v>
      </c>
      <c r="B34" s="13" t="s">
        <v>469</v>
      </c>
      <c r="C34" s="13">
        <v>52</v>
      </c>
      <c r="D34" s="18" t="s">
        <v>530</v>
      </c>
      <c r="E34" s="16" t="s">
        <v>531</v>
      </c>
      <c r="F34" s="13" t="s">
        <v>22</v>
      </c>
      <c r="G34" s="17">
        <v>73.847693877551</v>
      </c>
      <c r="H34" s="17">
        <v>75.8429193877551</v>
      </c>
      <c r="I34" s="17">
        <v>72.7009677419354</v>
      </c>
      <c r="J34" s="16"/>
      <c r="K34" s="32">
        <f t="shared" si="0"/>
        <v>222.39158100724148</v>
      </c>
      <c r="L34" s="32">
        <f t="shared" si="1"/>
        <v>34</v>
      </c>
      <c r="M34" s="33">
        <f t="shared" si="2"/>
        <v>0.6538461538461539</v>
      </c>
      <c r="N34" s="34" t="s">
        <v>22</v>
      </c>
    </row>
    <row r="35" spans="1:14" s="2" customFormat="1" ht="13.5">
      <c r="A35" s="12">
        <v>32</v>
      </c>
      <c r="B35" s="13" t="s">
        <v>469</v>
      </c>
      <c r="C35" s="13">
        <v>52</v>
      </c>
      <c r="D35" s="18" t="s">
        <v>532</v>
      </c>
      <c r="E35" s="16" t="s">
        <v>533</v>
      </c>
      <c r="F35" s="13" t="s">
        <v>22</v>
      </c>
      <c r="G35" s="17">
        <v>74.3899727891156</v>
      </c>
      <c r="H35" s="17">
        <v>78.1140928571428</v>
      </c>
      <c r="I35" s="17">
        <v>72.7837096774193</v>
      </c>
      <c r="J35" s="16"/>
      <c r="K35" s="32">
        <f t="shared" si="0"/>
        <v>225.2877753236777</v>
      </c>
      <c r="L35" s="32">
        <f t="shared" si="1"/>
        <v>29</v>
      </c>
      <c r="M35" s="33">
        <f t="shared" si="2"/>
        <v>0.5576923076923077</v>
      </c>
      <c r="N35" s="34" t="s">
        <v>22</v>
      </c>
    </row>
    <row r="36" spans="1:14" s="2" customFormat="1" ht="13.5">
      <c r="A36" s="12">
        <v>33</v>
      </c>
      <c r="B36" s="13" t="s">
        <v>469</v>
      </c>
      <c r="C36" s="13">
        <v>52</v>
      </c>
      <c r="D36" s="18" t="s">
        <v>534</v>
      </c>
      <c r="E36" s="16" t="s">
        <v>535</v>
      </c>
      <c r="F36" s="13" t="s">
        <v>22</v>
      </c>
      <c r="G36" s="17">
        <v>79.3345306122449</v>
      </c>
      <c r="H36" s="17">
        <v>74.2849602040816</v>
      </c>
      <c r="I36" s="17">
        <v>70.5918548387097</v>
      </c>
      <c r="J36" s="16"/>
      <c r="K36" s="32">
        <f t="shared" si="0"/>
        <v>224.2113456550362</v>
      </c>
      <c r="L36" s="32">
        <f t="shared" si="1"/>
        <v>31</v>
      </c>
      <c r="M36" s="33">
        <f t="shared" si="2"/>
        <v>0.5961538461538461</v>
      </c>
      <c r="N36" s="34" t="s">
        <v>22</v>
      </c>
    </row>
    <row r="37" spans="1:14" s="2" customFormat="1" ht="13.5">
      <c r="A37" s="12">
        <v>34</v>
      </c>
      <c r="B37" s="13" t="s">
        <v>469</v>
      </c>
      <c r="C37" s="13">
        <v>52</v>
      </c>
      <c r="D37" s="18" t="s">
        <v>536</v>
      </c>
      <c r="E37" s="16" t="s">
        <v>537</v>
      </c>
      <c r="F37" s="13" t="s">
        <v>22</v>
      </c>
      <c r="G37" s="17">
        <v>72.1343945578231</v>
      </c>
      <c r="H37" s="17">
        <v>75.3032765306122</v>
      </c>
      <c r="I37" s="17">
        <v>73.3587096774193</v>
      </c>
      <c r="J37" s="16"/>
      <c r="K37" s="32">
        <f t="shared" si="0"/>
        <v>220.79638076585462</v>
      </c>
      <c r="L37" s="32">
        <f t="shared" si="1"/>
        <v>35</v>
      </c>
      <c r="M37" s="33">
        <f t="shared" si="2"/>
        <v>0.6730769230769231</v>
      </c>
      <c r="N37" s="34" t="s">
        <v>22</v>
      </c>
    </row>
    <row r="38" spans="1:14" s="2" customFormat="1" ht="13.5">
      <c r="A38" s="12">
        <v>35</v>
      </c>
      <c r="B38" s="13" t="s">
        <v>469</v>
      </c>
      <c r="C38" s="13">
        <v>52</v>
      </c>
      <c r="D38" s="18" t="s">
        <v>538</v>
      </c>
      <c r="E38" s="16" t="s">
        <v>539</v>
      </c>
      <c r="F38" s="13" t="s">
        <v>22</v>
      </c>
      <c r="G38" s="17">
        <v>73.567387755102</v>
      </c>
      <c r="H38" s="17">
        <v>74.3315418367347</v>
      </c>
      <c r="I38" s="17">
        <v>70.5016129032258</v>
      </c>
      <c r="J38" s="16"/>
      <c r="K38" s="32">
        <f t="shared" si="0"/>
        <v>218.4005424950625</v>
      </c>
      <c r="L38" s="32">
        <f t="shared" si="1"/>
        <v>39</v>
      </c>
      <c r="M38" s="33">
        <f t="shared" si="2"/>
        <v>0.75</v>
      </c>
      <c r="N38" s="34" t="s">
        <v>22</v>
      </c>
    </row>
    <row r="39" spans="1:14" s="2" customFormat="1" ht="13.5">
      <c r="A39" s="12">
        <v>36</v>
      </c>
      <c r="B39" s="13" t="s">
        <v>469</v>
      </c>
      <c r="C39" s="13">
        <v>52</v>
      </c>
      <c r="D39" s="18" t="s">
        <v>540</v>
      </c>
      <c r="E39" s="16" t="s">
        <v>541</v>
      </c>
      <c r="F39" s="13" t="s">
        <v>22</v>
      </c>
      <c r="G39" s="17">
        <v>73.872012244898</v>
      </c>
      <c r="H39" s="17">
        <v>73.575193877551</v>
      </c>
      <c r="I39" s="17">
        <v>70.8351071935484</v>
      </c>
      <c r="J39" s="16"/>
      <c r="K39" s="32">
        <f t="shared" si="0"/>
        <v>218.2823133159974</v>
      </c>
      <c r="L39" s="32">
        <f t="shared" si="1"/>
        <v>40</v>
      </c>
      <c r="M39" s="33">
        <f t="shared" si="2"/>
        <v>0.7692307692307693</v>
      </c>
      <c r="N39" s="34" t="s">
        <v>22</v>
      </c>
    </row>
    <row r="40" spans="1:14" s="2" customFormat="1" ht="13.5">
      <c r="A40" s="12">
        <v>37</v>
      </c>
      <c r="B40" s="13" t="s">
        <v>469</v>
      </c>
      <c r="C40" s="13">
        <v>52</v>
      </c>
      <c r="D40" s="18" t="s">
        <v>542</v>
      </c>
      <c r="E40" s="16" t="s">
        <v>543</v>
      </c>
      <c r="F40" s="13" t="s">
        <v>22</v>
      </c>
      <c r="G40" s="17">
        <v>81.4173693877551</v>
      </c>
      <c r="H40" s="17">
        <v>67.5744795918367</v>
      </c>
      <c r="I40" s="17">
        <v>73.945268483871</v>
      </c>
      <c r="J40" s="16"/>
      <c r="K40" s="32">
        <f t="shared" si="0"/>
        <v>222.9371174634628</v>
      </c>
      <c r="L40" s="32">
        <f t="shared" si="1"/>
        <v>32</v>
      </c>
      <c r="M40" s="33">
        <f t="shared" si="2"/>
        <v>0.6153846153846154</v>
      </c>
      <c r="N40" s="34" t="s">
        <v>22</v>
      </c>
    </row>
    <row r="41" spans="1:14" s="2" customFormat="1" ht="13.5">
      <c r="A41" s="12">
        <v>38</v>
      </c>
      <c r="B41" s="13" t="s">
        <v>469</v>
      </c>
      <c r="C41" s="13">
        <v>52</v>
      </c>
      <c r="D41" s="18" t="s">
        <v>459</v>
      </c>
      <c r="E41" s="16" t="s">
        <v>544</v>
      </c>
      <c r="F41" s="13" t="s">
        <v>22</v>
      </c>
      <c r="G41" s="17">
        <v>74.3843765306122</v>
      </c>
      <c r="H41" s="17">
        <v>71.8613010204081</v>
      </c>
      <c r="I41" s="17">
        <v>73.5605124193548</v>
      </c>
      <c r="J41" s="16"/>
      <c r="K41" s="32">
        <f t="shared" si="0"/>
        <v>219.8061899703751</v>
      </c>
      <c r="L41" s="32">
        <f t="shared" si="1"/>
        <v>37</v>
      </c>
      <c r="M41" s="33">
        <f t="shared" si="2"/>
        <v>0.7115384615384616</v>
      </c>
      <c r="N41" s="34" t="s">
        <v>22</v>
      </c>
    </row>
    <row r="42" spans="1:14" s="2" customFormat="1" ht="13.5">
      <c r="A42" s="12">
        <v>39</v>
      </c>
      <c r="B42" s="13" t="s">
        <v>469</v>
      </c>
      <c r="C42" s="13">
        <v>52</v>
      </c>
      <c r="D42" s="18" t="s">
        <v>545</v>
      </c>
      <c r="E42" s="16" t="s">
        <v>546</v>
      </c>
      <c r="F42" s="13" t="s">
        <v>22</v>
      </c>
      <c r="G42" s="17">
        <v>68.1010602040816</v>
      </c>
      <c r="H42" s="17">
        <v>69.7312704081632</v>
      </c>
      <c r="I42" s="17">
        <v>78.172770483871</v>
      </c>
      <c r="J42" s="16"/>
      <c r="K42" s="32">
        <f t="shared" si="0"/>
        <v>216.0051010961158</v>
      </c>
      <c r="L42" s="32">
        <f t="shared" si="1"/>
        <v>43</v>
      </c>
      <c r="M42" s="33">
        <f t="shared" si="2"/>
        <v>0.8269230769230769</v>
      </c>
      <c r="N42" s="34" t="s">
        <v>22</v>
      </c>
    </row>
    <row r="43" spans="1:14" s="2" customFormat="1" ht="13.5">
      <c r="A43" s="12">
        <v>40</v>
      </c>
      <c r="B43" s="13" t="s">
        <v>469</v>
      </c>
      <c r="C43" s="13">
        <v>52</v>
      </c>
      <c r="D43" s="18" t="s">
        <v>547</v>
      </c>
      <c r="E43" s="16" t="s">
        <v>548</v>
      </c>
      <c r="F43" s="13" t="s">
        <v>22</v>
      </c>
      <c r="G43" s="17">
        <v>76.9427619047619</v>
      </c>
      <c r="H43" s="17">
        <v>74.8837357142857</v>
      </c>
      <c r="I43" s="17">
        <v>67.268064516129</v>
      </c>
      <c r="J43" s="16"/>
      <c r="K43" s="32">
        <f t="shared" si="0"/>
        <v>219.0945621351766</v>
      </c>
      <c r="L43" s="32">
        <f t="shared" si="1"/>
        <v>38</v>
      </c>
      <c r="M43" s="33">
        <f t="shared" si="2"/>
        <v>0.7307692307692307</v>
      </c>
      <c r="N43" s="34" t="s">
        <v>22</v>
      </c>
    </row>
    <row r="44" spans="1:14" s="2" customFormat="1" ht="13.5">
      <c r="A44" s="12">
        <v>41</v>
      </c>
      <c r="B44" s="13" t="s">
        <v>469</v>
      </c>
      <c r="C44" s="13">
        <v>52</v>
      </c>
      <c r="D44" s="18" t="s">
        <v>549</v>
      </c>
      <c r="E44" s="16" t="s">
        <v>550</v>
      </c>
      <c r="F44" s="13" t="s">
        <v>22</v>
      </c>
      <c r="G44" s="17">
        <v>74.5292911564626</v>
      </c>
      <c r="H44" s="17">
        <v>71.4223367346938</v>
      </c>
      <c r="I44" s="17">
        <v>70.0799459032258</v>
      </c>
      <c r="J44" s="16"/>
      <c r="K44" s="32">
        <f t="shared" si="0"/>
        <v>216.0315737943822</v>
      </c>
      <c r="L44" s="32">
        <f t="shared" si="1"/>
        <v>42</v>
      </c>
      <c r="M44" s="33">
        <f t="shared" si="2"/>
        <v>0.8076923076923077</v>
      </c>
      <c r="N44" s="34" t="s">
        <v>22</v>
      </c>
    </row>
    <row r="45" spans="1:14" s="2" customFormat="1" ht="13.5">
      <c r="A45" s="12">
        <v>42</v>
      </c>
      <c r="B45" s="13" t="s">
        <v>469</v>
      </c>
      <c r="C45" s="13">
        <v>52</v>
      </c>
      <c r="D45" s="18" t="s">
        <v>551</v>
      </c>
      <c r="E45" s="16" t="s">
        <v>552</v>
      </c>
      <c r="F45" s="13" t="s">
        <v>22</v>
      </c>
      <c r="G45" s="17">
        <v>72.856519047619</v>
      </c>
      <c r="H45" s="17">
        <v>69.5732551020408</v>
      </c>
      <c r="I45" s="17">
        <v>67.406397516129</v>
      </c>
      <c r="J45" s="16"/>
      <c r="K45" s="32">
        <f t="shared" si="0"/>
        <v>209.8361716657888</v>
      </c>
      <c r="L45" s="32">
        <f t="shared" si="1"/>
        <v>45</v>
      </c>
      <c r="M45" s="33">
        <f t="shared" si="2"/>
        <v>0.8653846153846154</v>
      </c>
      <c r="N45" s="34" t="s">
        <v>22</v>
      </c>
    </row>
    <row r="46" spans="1:14" s="2" customFormat="1" ht="13.5">
      <c r="A46" s="12">
        <v>43</v>
      </c>
      <c r="B46" s="13" t="s">
        <v>469</v>
      </c>
      <c r="C46" s="13">
        <v>52</v>
      </c>
      <c r="D46" s="18" t="s">
        <v>553</v>
      </c>
      <c r="E46" s="16" t="s">
        <v>554</v>
      </c>
      <c r="F46" s="13" t="s">
        <v>22</v>
      </c>
      <c r="G46" s="17">
        <v>76.0436619047619</v>
      </c>
      <c r="H46" s="17">
        <v>65.5730510204082</v>
      </c>
      <c r="I46" s="17">
        <v>67.3531717096774</v>
      </c>
      <c r="J46" s="16"/>
      <c r="K46" s="32">
        <f t="shared" si="0"/>
        <v>208.96988463484752</v>
      </c>
      <c r="L46" s="32">
        <f t="shared" si="1"/>
        <v>46</v>
      </c>
      <c r="M46" s="33">
        <f t="shared" si="2"/>
        <v>0.8846153846153846</v>
      </c>
      <c r="N46" s="34" t="s">
        <v>22</v>
      </c>
    </row>
    <row r="47" spans="1:14" s="2" customFormat="1" ht="13.5">
      <c r="A47" s="12">
        <v>44</v>
      </c>
      <c r="B47" s="13" t="s">
        <v>469</v>
      </c>
      <c r="C47" s="13">
        <v>52</v>
      </c>
      <c r="D47" s="18" t="s">
        <v>555</v>
      </c>
      <c r="E47" s="16" t="s">
        <v>556</v>
      </c>
      <c r="F47" s="13" t="s">
        <v>22</v>
      </c>
      <c r="G47" s="17">
        <v>65.9421823129252</v>
      </c>
      <c r="H47" s="17">
        <v>70.8968265306122</v>
      </c>
      <c r="I47" s="17">
        <v>74.1912362258064</v>
      </c>
      <c r="J47" s="16"/>
      <c r="K47" s="32">
        <f t="shared" si="0"/>
        <v>211.03024506934378</v>
      </c>
      <c r="L47" s="32">
        <f t="shared" si="1"/>
        <v>44</v>
      </c>
      <c r="M47" s="33">
        <f t="shared" si="2"/>
        <v>0.8461538461538461</v>
      </c>
      <c r="N47" s="34" t="s">
        <v>22</v>
      </c>
    </row>
    <row r="48" spans="1:14" s="2" customFormat="1" ht="13.5">
      <c r="A48" s="12">
        <v>45</v>
      </c>
      <c r="B48" s="13" t="s">
        <v>469</v>
      </c>
      <c r="C48" s="13">
        <v>52</v>
      </c>
      <c r="D48" s="19" t="s">
        <v>403</v>
      </c>
      <c r="E48" s="20" t="s">
        <v>557</v>
      </c>
      <c r="F48" s="13" t="s">
        <v>22</v>
      </c>
      <c r="G48" s="21">
        <v>73.7462639455782</v>
      </c>
      <c r="H48" s="21">
        <v>67.0977448979591</v>
      </c>
      <c r="I48" s="21">
        <v>65.5654297741936</v>
      </c>
      <c r="J48" s="20"/>
      <c r="K48" s="32">
        <f t="shared" si="0"/>
        <v>206.40943861773093</v>
      </c>
      <c r="L48" s="32">
        <f t="shared" si="1"/>
        <v>48</v>
      </c>
      <c r="M48" s="33">
        <f t="shared" si="2"/>
        <v>0.9230769230769231</v>
      </c>
      <c r="N48" s="34" t="s">
        <v>22</v>
      </c>
    </row>
    <row r="49" spans="1:14" s="2" customFormat="1" ht="13.5">
      <c r="A49" s="12">
        <v>46</v>
      </c>
      <c r="B49" s="13" t="s">
        <v>469</v>
      </c>
      <c r="C49" s="13">
        <v>52</v>
      </c>
      <c r="D49" s="22" t="s">
        <v>558</v>
      </c>
      <c r="E49" s="10" t="s">
        <v>559</v>
      </c>
      <c r="F49" s="13" t="s">
        <v>22</v>
      </c>
      <c r="G49" s="23">
        <v>68.1449387755102</v>
      </c>
      <c r="H49" s="23">
        <v>71.4935316326531</v>
      </c>
      <c r="I49" s="23">
        <v>68.4577419354839</v>
      </c>
      <c r="J49" s="10"/>
      <c r="K49" s="32">
        <f t="shared" si="0"/>
        <v>208.0962123436472</v>
      </c>
      <c r="L49" s="32">
        <f t="shared" si="1"/>
        <v>47</v>
      </c>
      <c r="M49" s="33">
        <f t="shared" si="2"/>
        <v>0.9038461538461539</v>
      </c>
      <c r="N49" s="34" t="s">
        <v>22</v>
      </c>
    </row>
    <row r="50" spans="1:14" s="2" customFormat="1" ht="13.5">
      <c r="A50" s="12">
        <v>47</v>
      </c>
      <c r="B50" s="13" t="s">
        <v>469</v>
      </c>
      <c r="C50" s="13">
        <v>52</v>
      </c>
      <c r="D50" s="10" t="s">
        <v>560</v>
      </c>
      <c r="E50" s="10" t="s">
        <v>561</v>
      </c>
      <c r="F50" s="13" t="s">
        <v>22</v>
      </c>
      <c r="G50" s="23">
        <v>65.356706122449</v>
      </c>
      <c r="H50" s="23">
        <v>61.0670306122449</v>
      </c>
      <c r="I50" s="23">
        <v>64.068333</v>
      </c>
      <c r="J50" s="10"/>
      <c r="K50" s="32">
        <f t="shared" si="0"/>
        <v>190.4920697346939</v>
      </c>
      <c r="L50" s="32">
        <f t="shared" si="1"/>
        <v>51</v>
      </c>
      <c r="M50" s="33">
        <f t="shared" si="2"/>
        <v>0.9807692307692307</v>
      </c>
      <c r="N50" s="34" t="s">
        <v>22</v>
      </c>
    </row>
    <row r="51" spans="1:14" s="2" customFormat="1" ht="13.5">
      <c r="A51" s="12">
        <v>48</v>
      </c>
      <c r="B51" s="13" t="s">
        <v>469</v>
      </c>
      <c r="C51" s="13">
        <v>52</v>
      </c>
      <c r="D51" s="10" t="s">
        <v>562</v>
      </c>
      <c r="E51" s="10" t="s">
        <v>563</v>
      </c>
      <c r="F51" s="13" t="s">
        <v>22</v>
      </c>
      <c r="G51" s="23">
        <v>80.2</v>
      </c>
      <c r="H51" s="23">
        <v>66.770362244898</v>
      </c>
      <c r="I51" s="23">
        <v>73.6251898387097</v>
      </c>
      <c r="J51" s="10"/>
      <c r="K51" s="32">
        <f t="shared" si="0"/>
        <v>220.5955520836077</v>
      </c>
      <c r="L51" s="32">
        <f t="shared" si="1"/>
        <v>36</v>
      </c>
      <c r="M51" s="33">
        <f t="shared" si="2"/>
        <v>0.6923076923076923</v>
      </c>
      <c r="N51" s="34" t="s">
        <v>22</v>
      </c>
    </row>
    <row r="52" spans="1:14" s="2" customFormat="1" ht="13.5">
      <c r="A52" s="12">
        <v>49</v>
      </c>
      <c r="B52" s="13" t="s">
        <v>469</v>
      </c>
      <c r="C52" s="13">
        <v>52</v>
      </c>
      <c r="D52" s="10" t="s">
        <v>564</v>
      </c>
      <c r="E52" s="10" t="s">
        <v>565</v>
      </c>
      <c r="F52" s="13" t="s">
        <v>22</v>
      </c>
      <c r="G52" s="23">
        <v>69.3875531914894</v>
      </c>
      <c r="H52" s="23">
        <v>64.5275867346938</v>
      </c>
      <c r="I52" s="23">
        <v>70.8703511290323</v>
      </c>
      <c r="J52" s="10"/>
      <c r="K52" s="32">
        <f t="shared" si="0"/>
        <v>204.78549105521552</v>
      </c>
      <c r="L52" s="32">
        <f t="shared" si="1"/>
        <v>49</v>
      </c>
      <c r="M52" s="33">
        <f t="shared" si="2"/>
        <v>0.9423076923076923</v>
      </c>
      <c r="N52" s="34" t="s">
        <v>22</v>
      </c>
    </row>
    <row r="53" spans="1:14" s="2" customFormat="1" ht="13.5">
      <c r="A53" s="12">
        <v>50</v>
      </c>
      <c r="B53" s="13" t="s">
        <v>469</v>
      </c>
      <c r="C53" s="13">
        <v>52</v>
      </c>
      <c r="D53" s="10" t="s">
        <v>566</v>
      </c>
      <c r="E53" s="10" t="s">
        <v>567</v>
      </c>
      <c r="F53" s="13" t="s">
        <v>22</v>
      </c>
      <c r="G53" s="23">
        <v>70</v>
      </c>
      <c r="H53" s="23">
        <v>45.7009806122449</v>
      </c>
      <c r="I53" s="23">
        <v>41.3051612903226</v>
      </c>
      <c r="J53" s="10"/>
      <c r="K53" s="32">
        <f t="shared" si="0"/>
        <v>157.0061419025675</v>
      </c>
      <c r="L53" s="32">
        <f t="shared" si="1"/>
        <v>52</v>
      </c>
      <c r="M53" s="33">
        <f t="shared" si="2"/>
        <v>1</v>
      </c>
      <c r="N53" s="34" t="s">
        <v>22</v>
      </c>
    </row>
    <row r="54" spans="1:14" s="2" customFormat="1" ht="13.5">
      <c r="A54" s="12">
        <v>51</v>
      </c>
      <c r="B54" s="13" t="s">
        <v>469</v>
      </c>
      <c r="C54" s="13">
        <v>52</v>
      </c>
      <c r="D54" s="10" t="s">
        <v>568</v>
      </c>
      <c r="E54" s="10" t="s">
        <v>569</v>
      </c>
      <c r="F54" s="13" t="s">
        <v>22</v>
      </c>
      <c r="G54" s="23">
        <v>74.0148936170213</v>
      </c>
      <c r="H54" s="23">
        <v>70.0543181818182</v>
      </c>
      <c r="I54" s="23">
        <v>73.0159962903226</v>
      </c>
      <c r="J54" s="10"/>
      <c r="K54" s="32">
        <f t="shared" si="0"/>
        <v>217.0852080891621</v>
      </c>
      <c r="L54" s="32">
        <f t="shared" si="1"/>
        <v>41</v>
      </c>
      <c r="M54" s="33">
        <f t="shared" si="2"/>
        <v>0.7884615384615384</v>
      </c>
      <c r="N54" s="34" t="s">
        <v>22</v>
      </c>
    </row>
    <row r="55" spans="1:14" s="2" customFormat="1" ht="13.5">
      <c r="A55" s="12">
        <v>52</v>
      </c>
      <c r="B55" s="13" t="s">
        <v>469</v>
      </c>
      <c r="C55" s="13">
        <v>52</v>
      </c>
      <c r="D55" s="10" t="s">
        <v>570</v>
      </c>
      <c r="E55" s="10" t="s">
        <v>571</v>
      </c>
      <c r="F55" s="13" t="s">
        <v>22</v>
      </c>
      <c r="G55" s="23">
        <v>70.9896808510638</v>
      </c>
      <c r="H55" s="23">
        <v>63.8090909090909</v>
      </c>
      <c r="I55" s="23">
        <v>59.6739781612903</v>
      </c>
      <c r="J55" s="10"/>
      <c r="K55" s="32">
        <f t="shared" si="0"/>
        <v>194.472749921445</v>
      </c>
      <c r="L55" s="32">
        <f t="shared" si="1"/>
        <v>50</v>
      </c>
      <c r="M55" s="33">
        <f t="shared" si="2"/>
        <v>0.9615384615384616</v>
      </c>
      <c r="N55" s="34" t="s">
        <v>22</v>
      </c>
    </row>
    <row r="56" spans="1:14" ht="14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32"/>
      <c r="L56" s="32"/>
      <c r="M56" s="33"/>
      <c r="N56" s="35"/>
    </row>
    <row r="57" spans="1:14" s="3" customFormat="1" ht="21.75" customHeight="1">
      <c r="A57" s="25"/>
      <c r="B57" s="26" t="s">
        <v>222</v>
      </c>
      <c r="C57" s="27" t="s">
        <v>223</v>
      </c>
      <c r="D57" s="27"/>
      <c r="E57" s="28"/>
      <c r="F57" s="28"/>
      <c r="G57" s="28"/>
      <c r="H57" s="28"/>
      <c r="I57" s="28"/>
      <c r="J57" s="25"/>
      <c r="K57" s="25"/>
      <c r="L57" s="25"/>
      <c r="M57" s="36"/>
      <c r="N57" s="36"/>
    </row>
    <row r="58" spans="3:14" s="4" customFormat="1" ht="16.5" customHeight="1">
      <c r="C58" s="29" t="s">
        <v>224</v>
      </c>
      <c r="D58" s="27"/>
      <c r="E58" s="29"/>
      <c r="F58" s="29"/>
      <c r="G58" s="29"/>
      <c r="H58" s="29"/>
      <c r="I58" s="29"/>
      <c r="J58" s="29"/>
      <c r="K58" s="29"/>
      <c r="L58" s="29"/>
      <c r="M58" s="37"/>
      <c r="N58" s="38"/>
    </row>
    <row r="59" spans="1:14" s="4" customFormat="1" ht="16.5" customHeight="1">
      <c r="A59" s="26"/>
      <c r="B59" s="26"/>
      <c r="C59" s="29" t="s">
        <v>225</v>
      </c>
      <c r="D59" s="27"/>
      <c r="E59" s="29"/>
      <c r="F59" s="29"/>
      <c r="G59" s="29"/>
      <c r="H59" s="29"/>
      <c r="I59" s="29"/>
      <c r="J59" s="29"/>
      <c r="K59" s="29"/>
      <c r="L59" s="29"/>
      <c r="M59" s="39"/>
      <c r="N59" s="38"/>
    </row>
    <row r="60" spans="1:14" s="4" customFormat="1" ht="16.5" customHeight="1">
      <c r="A60" s="27"/>
      <c r="B60" s="27"/>
      <c r="C60" s="27" t="s">
        <v>226</v>
      </c>
      <c r="J60" s="28"/>
      <c r="K60" s="28"/>
      <c r="L60" s="28"/>
      <c r="M60" s="40"/>
      <c r="N60" s="38"/>
    </row>
    <row r="61" spans="1:14" s="4" customFormat="1" ht="16.5" customHeight="1">
      <c r="A61" s="27"/>
      <c r="B61" s="27"/>
      <c r="C61" s="4" t="s">
        <v>227</v>
      </c>
      <c r="D61" s="27"/>
      <c r="E61" s="27"/>
      <c r="F61" s="27"/>
      <c r="G61" s="27"/>
      <c r="H61" s="27"/>
      <c r="I61" s="27"/>
      <c r="J61" s="27"/>
      <c r="K61" s="27"/>
      <c r="L61" s="27"/>
      <c r="M61" s="39"/>
      <c r="N61" s="38"/>
    </row>
    <row r="62" spans="13:14" s="3" customFormat="1" ht="14.25">
      <c r="M62" s="41"/>
      <c r="N62" s="42"/>
    </row>
    <row r="63" spans="13:14" s="3" customFormat="1" ht="14.25">
      <c r="M63" s="41"/>
      <c r="N63" s="42"/>
    </row>
    <row r="64" spans="13:14" s="3" customFormat="1" ht="14.25">
      <c r="M64" s="41"/>
      <c r="N64" s="42"/>
    </row>
    <row r="65" spans="13:14" s="3" customFormat="1" ht="14.25">
      <c r="M65" s="41"/>
      <c r="N65" s="42"/>
    </row>
    <row r="66" spans="13:14" s="3" customFormat="1" ht="14.25">
      <c r="M66" s="41"/>
      <c r="N66" s="42"/>
    </row>
    <row r="67" spans="13:14" s="3" customFormat="1" ht="14.25">
      <c r="M67" s="41"/>
      <c r="N67" s="42"/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系统管理员</cp:lastModifiedBy>
  <cp:lastPrinted>2020-09-19T06:52:18Z</cp:lastPrinted>
  <dcterms:created xsi:type="dcterms:W3CDTF">2016-09-07T01:40:45Z</dcterms:created>
  <dcterms:modified xsi:type="dcterms:W3CDTF">2021-09-16T07:23:50Z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7BC02088722E45FD8FC42C2D40F6B99F</vt:lpwstr>
  </property>
</Properties>
</file>